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220" windowHeight="10900"/>
  </bookViews>
  <sheets>
    <sheet name="データ" sheetId="1" r:id="rId1"/>
    <sheet name="結果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9" i="2" l="1"/>
  <c r="D117" i="2"/>
</calcChain>
</file>

<file path=xl/sharedStrings.xml><?xml version="1.0" encoding="utf-8"?>
<sst xmlns="http://schemas.openxmlformats.org/spreadsheetml/2006/main" count="227" uniqueCount="98">
  <si>
    <t>統計学試験の結果</t>
    <rPh sb="0" eb="3">
      <t>トウケイガク</t>
    </rPh>
    <rPh sb="3" eb="5">
      <t>シケン</t>
    </rPh>
    <rPh sb="6" eb="8">
      <t>ケッカ</t>
    </rPh>
    <phoneticPr fontId="2"/>
  </si>
  <si>
    <t>変数表</t>
    <rPh sb="0" eb="2">
      <t>ヘンスウ</t>
    </rPh>
    <rPh sb="2" eb="3">
      <t>ヒョウ</t>
    </rPh>
    <phoneticPr fontId="2"/>
  </si>
  <si>
    <t>No.</t>
  </si>
  <si>
    <t>試験結果</t>
    <rPh sb="0" eb="2">
      <t>シケン</t>
    </rPh>
    <rPh sb="2" eb="4">
      <t>ケッカ</t>
    </rPh>
    <phoneticPr fontId="2"/>
  </si>
  <si>
    <t>閲覧経験</t>
    <rPh sb="0" eb="2">
      <t>エツラン</t>
    </rPh>
    <rPh sb="2" eb="4">
      <t>ケイケン</t>
    </rPh>
    <phoneticPr fontId="2"/>
  </si>
  <si>
    <t>勉強時間</t>
    <rPh sb="0" eb="2">
      <t>ベンキョウ</t>
    </rPh>
    <rPh sb="2" eb="4">
      <t>ジカン</t>
    </rPh>
    <phoneticPr fontId="2"/>
  </si>
  <si>
    <t>変数</t>
    <rPh sb="0" eb="2">
      <t>ヘンスウ</t>
    </rPh>
    <phoneticPr fontId="2"/>
  </si>
  <si>
    <t>ラベル</t>
    <phoneticPr fontId="3"/>
  </si>
  <si>
    <t>値</t>
    <rPh sb="0" eb="1">
      <t>アタイ</t>
    </rPh>
    <phoneticPr fontId="3"/>
  </si>
  <si>
    <t>合格</t>
    <rPh sb="0" eb="2">
      <t>ゴウカク</t>
    </rPh>
    <phoneticPr fontId="2"/>
  </si>
  <si>
    <t>不合格</t>
    <rPh sb="0" eb="1">
      <t>フ</t>
    </rPh>
    <rPh sb="1" eb="3">
      <t>ゴウカク</t>
    </rPh>
    <phoneticPr fontId="2"/>
  </si>
  <si>
    <t>あり</t>
  </si>
  <si>
    <t>なし</t>
  </si>
  <si>
    <t>二項ロジスティック回帰分析</t>
  </si>
  <si>
    <t>ケースの要約</t>
  </si>
  <si>
    <t>n</t>
  </si>
  <si>
    <t>%</t>
  </si>
  <si>
    <t>有効ケース</t>
  </si>
  <si>
    <t>目的変数のみ不明</t>
  </si>
  <si>
    <t>説明変数のみ不明</t>
  </si>
  <si>
    <t>ともに不明</t>
  </si>
  <si>
    <t>全　体</t>
  </si>
  <si>
    <t>目的変数の要約</t>
  </si>
  <si>
    <t>試験結果</t>
  </si>
  <si>
    <t>試験結果=0</t>
  </si>
  <si>
    <t>試験結果=1</t>
  </si>
  <si>
    <t>基本統計量</t>
  </si>
  <si>
    <t>目的変数</t>
  </si>
  <si>
    <t>変　数</t>
  </si>
  <si>
    <t>平　均</t>
  </si>
  <si>
    <t>不偏分散</t>
  </si>
  <si>
    <t>標準偏差</t>
  </si>
  <si>
    <t>最小値</t>
  </si>
  <si>
    <t>最大値</t>
  </si>
  <si>
    <t>閲覧経験</t>
  </si>
  <si>
    <t>勉強時間</t>
  </si>
  <si>
    <t>相関行列</t>
  </si>
  <si>
    <t>線形結合している変数</t>
  </si>
  <si>
    <t>変数選択の方法</t>
  </si>
  <si>
    <t>増減法</t>
  </si>
  <si>
    <t>投入基準P値</t>
  </si>
  <si>
    <t>除去基準P値</t>
  </si>
  <si>
    <t>変数選択過程</t>
  </si>
  <si>
    <t>回帰式の精度</t>
  </si>
  <si>
    <t>ステップ</t>
  </si>
  <si>
    <t>-2対数尤度</t>
  </si>
  <si>
    <t>AIC</t>
  </si>
  <si>
    <t>決定係数</t>
  </si>
  <si>
    <t>R2乗</t>
  </si>
  <si>
    <t>Cox-Snell</t>
  </si>
  <si>
    <t>Nagelkerke</t>
  </si>
  <si>
    <t>相関係数</t>
  </si>
  <si>
    <t>誤判別率</t>
  </si>
  <si>
    <t>変数選択の結果</t>
  </si>
  <si>
    <t>投入</t>
  </si>
  <si>
    <t>除去</t>
  </si>
  <si>
    <t>回帰式の有意性</t>
  </si>
  <si>
    <t>尤度比</t>
  </si>
  <si>
    <t>自由度</t>
  </si>
  <si>
    <t>P　値</t>
  </si>
  <si>
    <t>回帰式に含まれる変数（偏回帰係数・信頼区間等）</t>
  </si>
  <si>
    <t>偏回帰係数</t>
  </si>
  <si>
    <t>標準誤差</t>
  </si>
  <si>
    <t>標準偏回帰係数</t>
  </si>
  <si>
    <t>偏回帰係数の95%信頼区間</t>
  </si>
  <si>
    <t>下限値</t>
  </si>
  <si>
    <t>上限値</t>
  </si>
  <si>
    <t>オッズ比</t>
  </si>
  <si>
    <t>オッズ比の95%信頼区間</t>
  </si>
  <si>
    <t>偏回帰係数の有意性検定</t>
  </si>
  <si>
    <t>Wald</t>
  </si>
  <si>
    <t>回帰式に含まれない変数</t>
  </si>
  <si>
    <t>スコア</t>
  </si>
  <si>
    <t>分類表</t>
  </si>
  <si>
    <t>予測値</t>
  </si>
  <si>
    <t>判別的中率</t>
  </si>
  <si>
    <t>ステップ0</t>
  </si>
  <si>
    <t>-</t>
  </si>
  <si>
    <t>モデル</t>
  </si>
  <si>
    <t>定数項</t>
  </si>
  <si>
    <t>観測値</t>
  </si>
  <si>
    <t>ステップ1</t>
  </si>
  <si>
    <t>(なし)</t>
  </si>
  <si>
    <t>変数選択結果</t>
  </si>
  <si>
    <t>*：P&lt;0.05 **：P&lt;0.01</t>
  </si>
  <si>
    <t>*</t>
  </si>
  <si>
    <t>シミュレーション</t>
  </si>
  <si>
    <t>係　数</t>
  </si>
  <si>
    <t>値</t>
  </si>
  <si>
    <t>回帰診断</t>
  </si>
  <si>
    <t>残　差</t>
  </si>
  <si>
    <t>標準化残差</t>
  </si>
  <si>
    <t>スチューデント化残差</t>
  </si>
  <si>
    <t>Cookの距離</t>
  </si>
  <si>
    <t>てこ比</t>
  </si>
  <si>
    <t>出力内容</t>
  </si>
  <si>
    <t>観測値×予測値</t>
  </si>
  <si>
    <t>残差プロット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</si>
</sst>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000"/>
  </numFmts>
  <fonts count="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8"/>
      <color indexed="56"/>
      <name val="ＭＳ Ｐゴシック"/>
      <family val="3"/>
      <charset val="128"/>
    </font>
    <font>
      <sz val="6"/>
      <name val="メイリオ"/>
      <family val="3"/>
      <charset val="128"/>
    </font>
    <font>
      <u/>
      <sz val="10"/>
      <color theme="10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10" fontId="0" fillId="0" borderId="0" xfId="0" applyNumberFormat="1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" fontId="0" fillId="0" borderId="0" xfId="0" applyNumberFormat="1">
      <alignment vertical="center"/>
    </xf>
    <xf numFmtId="0" fontId="4" fillId="0" borderId="0" xfId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観測値</a:t>
            </a:r>
            <a:r>
              <a:rPr lang="en-US" altLang="ja-JP" sz="1200"/>
              <a:t>×</a:t>
            </a:r>
            <a:r>
              <a:rPr lang="ja-JP" altLang="en-US" sz="1200"/>
              <a:t>予測値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結果!$C$138</c:f>
              <c:strCache>
                <c:ptCount val="1"/>
                <c:pt idx="0">
                  <c:v>予測値</c:v>
                </c:pt>
              </c:strCache>
            </c:strRef>
          </c:tx>
          <c:spPr>
            <a:ln w="19050">
              <a:noFill/>
            </a:ln>
          </c:spPr>
          <c:xVal>
            <c:numRef>
              <c:f>結果!$B$139:$B$164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xVal>
          <c:yVal>
            <c:numRef>
              <c:f>結果!$C$139:$C$164</c:f>
              <c:numCache>
                <c:formatCode>0.0000</c:formatCode>
                <c:ptCount val="26"/>
                <c:pt idx="0">
                  <c:v>0.83544558902757393</c:v>
                </c:pt>
                <c:pt idx="1">
                  <c:v>0.64411629621926969</c:v>
                </c:pt>
                <c:pt idx="2">
                  <c:v>0.51937803073973532</c:v>
                </c:pt>
                <c:pt idx="3">
                  <c:v>0.56204335628046853</c:v>
                </c:pt>
                <c:pt idx="4">
                  <c:v>0.31389124565521304</c:v>
                </c:pt>
                <c:pt idx="5">
                  <c:v>0.87745422523420202</c:v>
                </c:pt>
                <c:pt idx="6">
                  <c:v>0.1036552662685495</c:v>
                </c:pt>
                <c:pt idx="7">
                  <c:v>0.83544558902757393</c:v>
                </c:pt>
                <c:pt idx="8">
                  <c:v>0.64411629621926969</c:v>
                </c:pt>
                <c:pt idx="9">
                  <c:v>0.78260425156048619</c:v>
                </c:pt>
                <c:pt idx="10">
                  <c:v>0.1207500686278852</c:v>
                </c:pt>
                <c:pt idx="11">
                  <c:v>0.18700007373692532</c:v>
                </c:pt>
                <c:pt idx="12">
                  <c:v>0.51937803073973532</c:v>
                </c:pt>
                <c:pt idx="13">
                  <c:v>0.3921763073967704</c:v>
                </c:pt>
                <c:pt idx="14">
                  <c:v>0.18700007373692532</c:v>
                </c:pt>
                <c:pt idx="15">
                  <c:v>0.18700007373692532</c:v>
                </c:pt>
                <c:pt idx="16">
                  <c:v>0.3921763073967704</c:v>
                </c:pt>
                <c:pt idx="17">
                  <c:v>0.3921763073967704</c:v>
                </c:pt>
                <c:pt idx="18">
                  <c:v>0.64411629621926969</c:v>
                </c:pt>
                <c:pt idx="19">
                  <c:v>0.1207500686278852</c:v>
                </c:pt>
                <c:pt idx="20">
                  <c:v>0.24493595760227022</c:v>
                </c:pt>
                <c:pt idx="21">
                  <c:v>0.27810164241678698</c:v>
                </c:pt>
                <c:pt idx="22">
                  <c:v>0.3921763073967704</c:v>
                </c:pt>
                <c:pt idx="23">
                  <c:v>0.18700007373692532</c:v>
                </c:pt>
                <c:pt idx="24">
                  <c:v>0.24493595760227022</c:v>
                </c:pt>
                <c:pt idx="25">
                  <c:v>0.3921763073967704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471168"/>
        <c:axId val="206473088"/>
      </c:scatterChart>
      <c:valAx>
        <c:axId val="206471168"/>
        <c:scaling>
          <c:orientation val="minMax"/>
          <c:max val="1.100000000000000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観測値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6473088"/>
        <c:crosses val="autoZero"/>
        <c:crossBetween val="midCat"/>
      </c:valAx>
      <c:valAx>
        <c:axId val="206473088"/>
        <c:scaling>
          <c:orientation val="minMax"/>
          <c:max val="1.100000000000000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予測値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6471168"/>
        <c:crosses val="autoZero"/>
        <c:crossBetween val="midCat"/>
      </c:valAx>
      <c:spPr>
        <a:noFill/>
      </c:spPr>
    </c:plotArea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残差プロット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結果!$D$138</c:f>
              <c:strCache>
                <c:ptCount val="1"/>
                <c:pt idx="0">
                  <c:v>残　差</c:v>
                </c:pt>
              </c:strCache>
            </c:strRef>
          </c:tx>
          <c:spPr>
            <a:ln w="19050">
              <a:noFill/>
            </a:ln>
          </c:spPr>
          <c:yVal>
            <c:numRef>
              <c:f>結果!$D$139:$D$164</c:f>
              <c:numCache>
                <c:formatCode>0.0000</c:formatCode>
                <c:ptCount val="26"/>
                <c:pt idx="0">
                  <c:v>0.16455441097242607</c:v>
                </c:pt>
                <c:pt idx="1">
                  <c:v>0.35588370378073031</c:v>
                </c:pt>
                <c:pt idx="2">
                  <c:v>0.48062196926026468</c:v>
                </c:pt>
                <c:pt idx="3">
                  <c:v>0.43795664371953147</c:v>
                </c:pt>
                <c:pt idx="4">
                  <c:v>0.68610875434478702</c:v>
                </c:pt>
                <c:pt idx="5">
                  <c:v>0.12254577476579798</c:v>
                </c:pt>
                <c:pt idx="6">
                  <c:v>0.89634473373145052</c:v>
                </c:pt>
                <c:pt idx="7">
                  <c:v>0.16455441097242607</c:v>
                </c:pt>
                <c:pt idx="8">
                  <c:v>0.35588370378073031</c:v>
                </c:pt>
                <c:pt idx="9">
                  <c:v>0.21739574843951381</c:v>
                </c:pt>
                <c:pt idx="10">
                  <c:v>0.87924993137211482</c:v>
                </c:pt>
                <c:pt idx="11">
                  <c:v>-0.18700007373692532</c:v>
                </c:pt>
                <c:pt idx="12">
                  <c:v>-0.51937803073973532</c:v>
                </c:pt>
                <c:pt idx="13">
                  <c:v>-0.3921763073967704</c:v>
                </c:pt>
                <c:pt idx="14">
                  <c:v>-0.18700007373692532</c:v>
                </c:pt>
                <c:pt idx="15">
                  <c:v>-0.18700007373692532</c:v>
                </c:pt>
                <c:pt idx="16">
                  <c:v>-0.3921763073967704</c:v>
                </c:pt>
                <c:pt idx="17">
                  <c:v>-0.3921763073967704</c:v>
                </c:pt>
                <c:pt idx="18">
                  <c:v>-0.64411629621926969</c:v>
                </c:pt>
                <c:pt idx="19">
                  <c:v>-0.1207500686278852</c:v>
                </c:pt>
                <c:pt idx="20">
                  <c:v>-0.24493595760227022</c:v>
                </c:pt>
                <c:pt idx="21">
                  <c:v>-0.27810164241678698</c:v>
                </c:pt>
                <c:pt idx="22">
                  <c:v>-0.3921763073967704</c:v>
                </c:pt>
                <c:pt idx="23">
                  <c:v>-0.18700007373692532</c:v>
                </c:pt>
                <c:pt idx="24">
                  <c:v>-0.24493595760227022</c:v>
                </c:pt>
                <c:pt idx="25">
                  <c:v>-0.3921763073967704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16928"/>
        <c:axId val="214318464"/>
      </c:scatterChart>
      <c:valAx>
        <c:axId val="214316928"/>
        <c:scaling>
          <c:orientation val="minMax"/>
        </c:scaling>
        <c:delete val="0"/>
        <c:axPos val="b"/>
        <c:majorTickMark val="out"/>
        <c:minorTickMark val="none"/>
        <c:tickLblPos val="nextTo"/>
        <c:crossAx val="214318464"/>
        <c:crosses val="autoZero"/>
        <c:crossBetween val="midCat"/>
      </c:valAx>
      <c:valAx>
        <c:axId val="214318464"/>
        <c:scaling>
          <c:orientation val="minMax"/>
        </c:scaling>
        <c:delete val="0"/>
        <c:axPos val="l"/>
        <c:majorGridlines>
          <c:spPr>
            <a:ln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残差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4316928"/>
        <c:crosses val="autoZero"/>
        <c:crossBetween val="midCat"/>
      </c:valAx>
      <c:spPr>
        <a:noFill/>
      </c:spPr>
    </c:plotArea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</xdr:row>
      <xdr:rowOff>0</xdr:rowOff>
    </xdr:from>
    <xdr:to>
      <xdr:col>17</xdr:col>
      <xdr:colOff>123825</xdr:colOff>
      <xdr:row>22</xdr:row>
      <xdr:rowOff>161925</xdr:rowOff>
    </xdr:to>
    <xdr:pic>
      <xdr:nvPicPr>
        <xdr:cNvPr id="2" name="図 1" descr="［二項ロジスティック回帰分析］ダイアログ［変数］タブ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361950"/>
          <a:ext cx="4238625" cy="3781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24</xdr:row>
      <xdr:rowOff>0</xdr:rowOff>
    </xdr:from>
    <xdr:to>
      <xdr:col>17</xdr:col>
      <xdr:colOff>142875</xdr:colOff>
      <xdr:row>44</xdr:row>
      <xdr:rowOff>171450</xdr:rowOff>
    </xdr:to>
    <xdr:pic>
      <xdr:nvPicPr>
        <xdr:cNvPr id="3" name="図 2" descr="［二項ロジスティック回帰分析］ダイアログ［変数選択］タブ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4343400"/>
          <a:ext cx="4257675" cy="379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46</xdr:row>
      <xdr:rowOff>0</xdr:rowOff>
    </xdr:from>
    <xdr:to>
      <xdr:col>17</xdr:col>
      <xdr:colOff>114300</xdr:colOff>
      <xdr:row>66</xdr:row>
      <xdr:rowOff>152400</xdr:rowOff>
    </xdr:to>
    <xdr:pic>
      <xdr:nvPicPr>
        <xdr:cNvPr id="4" name="図 3" descr="［二項ロジスティック回帰分析］ダイアログ［オプション］タブ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8324850"/>
          <a:ext cx="4229100" cy="3771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120</xdr:row>
      <xdr:rowOff>0</xdr:rowOff>
    </xdr:from>
    <xdr:to>
      <xdr:col>3</xdr:col>
      <xdr:colOff>53975</xdr:colOff>
      <xdr:row>135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180975</xdr:colOff>
      <xdr:row>120</xdr:row>
      <xdr:rowOff>0</xdr:rowOff>
    </xdr:from>
    <xdr:to>
      <xdr:col>6</xdr:col>
      <xdr:colOff>663575</xdr:colOff>
      <xdr:row>135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FFFF00"/>
      </a:dk1>
      <a:lt1>
        <a:sysClr val="window" lastClr="00000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tabSelected="1" workbookViewId="0"/>
  </sheetViews>
  <sheetFormatPr defaultRowHeight="13.5" x14ac:dyDescent="0.3"/>
  <cols>
    <col min="1" max="1" width="1.58203125" customWidth="1"/>
    <col min="2" max="2" width="3.83203125" customWidth="1"/>
    <col min="6" max="6" width="1.58203125" customWidth="1"/>
    <col min="7" max="7" width="7.5" customWidth="1"/>
    <col min="8" max="10" width="8.08203125" customWidth="1"/>
    <col min="11" max="11" width="1.58203125" customWidth="1"/>
    <col min="257" max="257" width="1.58203125" customWidth="1"/>
    <col min="258" max="258" width="3.83203125" customWidth="1"/>
    <col min="262" max="262" width="1.58203125" customWidth="1"/>
    <col min="263" max="263" width="7.5" customWidth="1"/>
    <col min="264" max="266" width="8.08203125" customWidth="1"/>
    <col min="267" max="267" width="1.58203125" customWidth="1"/>
    <col min="513" max="513" width="1.58203125" customWidth="1"/>
    <col min="514" max="514" width="3.83203125" customWidth="1"/>
    <col min="518" max="518" width="1.58203125" customWidth="1"/>
    <col min="519" max="519" width="7.5" customWidth="1"/>
    <col min="520" max="522" width="8.08203125" customWidth="1"/>
    <col min="523" max="523" width="1.58203125" customWidth="1"/>
    <col min="769" max="769" width="1.58203125" customWidth="1"/>
    <col min="770" max="770" width="3.83203125" customWidth="1"/>
    <col min="774" max="774" width="1.58203125" customWidth="1"/>
    <col min="775" max="775" width="7.5" customWidth="1"/>
    <col min="776" max="778" width="8.08203125" customWidth="1"/>
    <col min="779" max="779" width="1.58203125" customWidth="1"/>
    <col min="1025" max="1025" width="1.58203125" customWidth="1"/>
    <col min="1026" max="1026" width="3.83203125" customWidth="1"/>
    <col min="1030" max="1030" width="1.58203125" customWidth="1"/>
    <col min="1031" max="1031" width="7.5" customWidth="1"/>
    <col min="1032" max="1034" width="8.08203125" customWidth="1"/>
    <col min="1035" max="1035" width="1.58203125" customWidth="1"/>
    <col min="1281" max="1281" width="1.58203125" customWidth="1"/>
    <col min="1282" max="1282" width="3.83203125" customWidth="1"/>
    <col min="1286" max="1286" width="1.58203125" customWidth="1"/>
    <col min="1287" max="1287" width="7.5" customWidth="1"/>
    <col min="1288" max="1290" width="8.08203125" customWidth="1"/>
    <col min="1291" max="1291" width="1.58203125" customWidth="1"/>
    <col min="1537" max="1537" width="1.58203125" customWidth="1"/>
    <col min="1538" max="1538" width="3.83203125" customWidth="1"/>
    <col min="1542" max="1542" width="1.58203125" customWidth="1"/>
    <col min="1543" max="1543" width="7.5" customWidth="1"/>
    <col min="1544" max="1546" width="8.08203125" customWidth="1"/>
    <col min="1547" max="1547" width="1.58203125" customWidth="1"/>
    <col min="1793" max="1793" width="1.58203125" customWidth="1"/>
    <col min="1794" max="1794" width="3.83203125" customWidth="1"/>
    <col min="1798" max="1798" width="1.58203125" customWidth="1"/>
    <col min="1799" max="1799" width="7.5" customWidth="1"/>
    <col min="1800" max="1802" width="8.08203125" customWidth="1"/>
    <col min="1803" max="1803" width="1.58203125" customWidth="1"/>
    <col min="2049" max="2049" width="1.58203125" customWidth="1"/>
    <col min="2050" max="2050" width="3.83203125" customWidth="1"/>
    <col min="2054" max="2054" width="1.58203125" customWidth="1"/>
    <col min="2055" max="2055" width="7.5" customWidth="1"/>
    <col min="2056" max="2058" width="8.08203125" customWidth="1"/>
    <col min="2059" max="2059" width="1.58203125" customWidth="1"/>
    <col min="2305" max="2305" width="1.58203125" customWidth="1"/>
    <col min="2306" max="2306" width="3.83203125" customWidth="1"/>
    <col min="2310" max="2310" width="1.58203125" customWidth="1"/>
    <col min="2311" max="2311" width="7.5" customWidth="1"/>
    <col min="2312" max="2314" width="8.08203125" customWidth="1"/>
    <col min="2315" max="2315" width="1.58203125" customWidth="1"/>
    <col min="2561" max="2561" width="1.58203125" customWidth="1"/>
    <col min="2562" max="2562" width="3.83203125" customWidth="1"/>
    <col min="2566" max="2566" width="1.58203125" customWidth="1"/>
    <col min="2567" max="2567" width="7.5" customWidth="1"/>
    <col min="2568" max="2570" width="8.08203125" customWidth="1"/>
    <col min="2571" max="2571" width="1.58203125" customWidth="1"/>
    <col min="2817" max="2817" width="1.58203125" customWidth="1"/>
    <col min="2818" max="2818" width="3.83203125" customWidth="1"/>
    <col min="2822" max="2822" width="1.58203125" customWidth="1"/>
    <col min="2823" max="2823" width="7.5" customWidth="1"/>
    <col min="2824" max="2826" width="8.08203125" customWidth="1"/>
    <col min="2827" max="2827" width="1.58203125" customWidth="1"/>
    <col min="3073" max="3073" width="1.58203125" customWidth="1"/>
    <col min="3074" max="3074" width="3.83203125" customWidth="1"/>
    <col min="3078" max="3078" width="1.58203125" customWidth="1"/>
    <col min="3079" max="3079" width="7.5" customWidth="1"/>
    <col min="3080" max="3082" width="8.08203125" customWidth="1"/>
    <col min="3083" max="3083" width="1.58203125" customWidth="1"/>
    <col min="3329" max="3329" width="1.58203125" customWidth="1"/>
    <col min="3330" max="3330" width="3.83203125" customWidth="1"/>
    <col min="3334" max="3334" width="1.58203125" customWidth="1"/>
    <col min="3335" max="3335" width="7.5" customWidth="1"/>
    <col min="3336" max="3338" width="8.08203125" customWidth="1"/>
    <col min="3339" max="3339" width="1.58203125" customWidth="1"/>
    <col min="3585" max="3585" width="1.58203125" customWidth="1"/>
    <col min="3586" max="3586" width="3.83203125" customWidth="1"/>
    <col min="3590" max="3590" width="1.58203125" customWidth="1"/>
    <col min="3591" max="3591" width="7.5" customWidth="1"/>
    <col min="3592" max="3594" width="8.08203125" customWidth="1"/>
    <col min="3595" max="3595" width="1.58203125" customWidth="1"/>
    <col min="3841" max="3841" width="1.58203125" customWidth="1"/>
    <col min="3842" max="3842" width="3.83203125" customWidth="1"/>
    <col min="3846" max="3846" width="1.58203125" customWidth="1"/>
    <col min="3847" max="3847" width="7.5" customWidth="1"/>
    <col min="3848" max="3850" width="8.08203125" customWidth="1"/>
    <col min="3851" max="3851" width="1.58203125" customWidth="1"/>
    <col min="4097" max="4097" width="1.58203125" customWidth="1"/>
    <col min="4098" max="4098" width="3.83203125" customWidth="1"/>
    <col min="4102" max="4102" width="1.58203125" customWidth="1"/>
    <col min="4103" max="4103" width="7.5" customWidth="1"/>
    <col min="4104" max="4106" width="8.08203125" customWidth="1"/>
    <col min="4107" max="4107" width="1.58203125" customWidth="1"/>
    <col min="4353" max="4353" width="1.58203125" customWidth="1"/>
    <col min="4354" max="4354" width="3.83203125" customWidth="1"/>
    <col min="4358" max="4358" width="1.58203125" customWidth="1"/>
    <col min="4359" max="4359" width="7.5" customWidth="1"/>
    <col min="4360" max="4362" width="8.08203125" customWidth="1"/>
    <col min="4363" max="4363" width="1.58203125" customWidth="1"/>
    <col min="4609" max="4609" width="1.58203125" customWidth="1"/>
    <col min="4610" max="4610" width="3.83203125" customWidth="1"/>
    <col min="4614" max="4614" width="1.58203125" customWidth="1"/>
    <col min="4615" max="4615" width="7.5" customWidth="1"/>
    <col min="4616" max="4618" width="8.08203125" customWidth="1"/>
    <col min="4619" max="4619" width="1.58203125" customWidth="1"/>
    <col min="4865" max="4865" width="1.58203125" customWidth="1"/>
    <col min="4866" max="4866" width="3.83203125" customWidth="1"/>
    <col min="4870" max="4870" width="1.58203125" customWidth="1"/>
    <col min="4871" max="4871" width="7.5" customWidth="1"/>
    <col min="4872" max="4874" width="8.08203125" customWidth="1"/>
    <col min="4875" max="4875" width="1.58203125" customWidth="1"/>
    <col min="5121" max="5121" width="1.58203125" customWidth="1"/>
    <col min="5122" max="5122" width="3.83203125" customWidth="1"/>
    <col min="5126" max="5126" width="1.58203125" customWidth="1"/>
    <col min="5127" max="5127" width="7.5" customWidth="1"/>
    <col min="5128" max="5130" width="8.08203125" customWidth="1"/>
    <col min="5131" max="5131" width="1.58203125" customWidth="1"/>
    <col min="5377" max="5377" width="1.58203125" customWidth="1"/>
    <col min="5378" max="5378" width="3.83203125" customWidth="1"/>
    <col min="5382" max="5382" width="1.58203125" customWidth="1"/>
    <col min="5383" max="5383" width="7.5" customWidth="1"/>
    <col min="5384" max="5386" width="8.08203125" customWidth="1"/>
    <col min="5387" max="5387" width="1.58203125" customWidth="1"/>
    <col min="5633" max="5633" width="1.58203125" customWidth="1"/>
    <col min="5634" max="5634" width="3.83203125" customWidth="1"/>
    <col min="5638" max="5638" width="1.58203125" customWidth="1"/>
    <col min="5639" max="5639" width="7.5" customWidth="1"/>
    <col min="5640" max="5642" width="8.08203125" customWidth="1"/>
    <col min="5643" max="5643" width="1.58203125" customWidth="1"/>
    <col min="5889" max="5889" width="1.58203125" customWidth="1"/>
    <col min="5890" max="5890" width="3.83203125" customWidth="1"/>
    <col min="5894" max="5894" width="1.58203125" customWidth="1"/>
    <col min="5895" max="5895" width="7.5" customWidth="1"/>
    <col min="5896" max="5898" width="8.08203125" customWidth="1"/>
    <col min="5899" max="5899" width="1.58203125" customWidth="1"/>
    <col min="6145" max="6145" width="1.58203125" customWidth="1"/>
    <col min="6146" max="6146" width="3.83203125" customWidth="1"/>
    <col min="6150" max="6150" width="1.58203125" customWidth="1"/>
    <col min="6151" max="6151" width="7.5" customWidth="1"/>
    <col min="6152" max="6154" width="8.08203125" customWidth="1"/>
    <col min="6155" max="6155" width="1.58203125" customWidth="1"/>
    <col min="6401" max="6401" width="1.58203125" customWidth="1"/>
    <col min="6402" max="6402" width="3.83203125" customWidth="1"/>
    <col min="6406" max="6406" width="1.58203125" customWidth="1"/>
    <col min="6407" max="6407" width="7.5" customWidth="1"/>
    <col min="6408" max="6410" width="8.08203125" customWidth="1"/>
    <col min="6411" max="6411" width="1.58203125" customWidth="1"/>
    <col min="6657" max="6657" width="1.58203125" customWidth="1"/>
    <col min="6658" max="6658" width="3.83203125" customWidth="1"/>
    <col min="6662" max="6662" width="1.58203125" customWidth="1"/>
    <col min="6663" max="6663" width="7.5" customWidth="1"/>
    <col min="6664" max="6666" width="8.08203125" customWidth="1"/>
    <col min="6667" max="6667" width="1.58203125" customWidth="1"/>
    <col min="6913" max="6913" width="1.58203125" customWidth="1"/>
    <col min="6914" max="6914" width="3.83203125" customWidth="1"/>
    <col min="6918" max="6918" width="1.58203125" customWidth="1"/>
    <col min="6919" max="6919" width="7.5" customWidth="1"/>
    <col min="6920" max="6922" width="8.08203125" customWidth="1"/>
    <col min="6923" max="6923" width="1.58203125" customWidth="1"/>
    <col min="7169" max="7169" width="1.58203125" customWidth="1"/>
    <col min="7170" max="7170" width="3.83203125" customWidth="1"/>
    <col min="7174" max="7174" width="1.58203125" customWidth="1"/>
    <col min="7175" max="7175" width="7.5" customWidth="1"/>
    <col min="7176" max="7178" width="8.08203125" customWidth="1"/>
    <col min="7179" max="7179" width="1.58203125" customWidth="1"/>
    <col min="7425" max="7425" width="1.58203125" customWidth="1"/>
    <col min="7426" max="7426" width="3.83203125" customWidth="1"/>
    <col min="7430" max="7430" width="1.58203125" customWidth="1"/>
    <col min="7431" max="7431" width="7.5" customWidth="1"/>
    <col min="7432" max="7434" width="8.08203125" customWidth="1"/>
    <col min="7435" max="7435" width="1.58203125" customWidth="1"/>
    <col min="7681" max="7681" width="1.58203125" customWidth="1"/>
    <col min="7682" max="7682" width="3.83203125" customWidth="1"/>
    <col min="7686" max="7686" width="1.58203125" customWidth="1"/>
    <col min="7687" max="7687" width="7.5" customWidth="1"/>
    <col min="7688" max="7690" width="8.08203125" customWidth="1"/>
    <col min="7691" max="7691" width="1.58203125" customWidth="1"/>
    <col min="7937" max="7937" width="1.58203125" customWidth="1"/>
    <col min="7938" max="7938" width="3.83203125" customWidth="1"/>
    <col min="7942" max="7942" width="1.58203125" customWidth="1"/>
    <col min="7943" max="7943" width="7.5" customWidth="1"/>
    <col min="7944" max="7946" width="8.08203125" customWidth="1"/>
    <col min="7947" max="7947" width="1.58203125" customWidth="1"/>
    <col min="8193" max="8193" width="1.58203125" customWidth="1"/>
    <col min="8194" max="8194" width="3.83203125" customWidth="1"/>
    <col min="8198" max="8198" width="1.58203125" customWidth="1"/>
    <col min="8199" max="8199" width="7.5" customWidth="1"/>
    <col min="8200" max="8202" width="8.08203125" customWidth="1"/>
    <col min="8203" max="8203" width="1.58203125" customWidth="1"/>
    <col min="8449" max="8449" width="1.58203125" customWidth="1"/>
    <col min="8450" max="8450" width="3.83203125" customWidth="1"/>
    <col min="8454" max="8454" width="1.58203125" customWidth="1"/>
    <col min="8455" max="8455" width="7.5" customWidth="1"/>
    <col min="8456" max="8458" width="8.08203125" customWidth="1"/>
    <col min="8459" max="8459" width="1.58203125" customWidth="1"/>
    <col min="8705" max="8705" width="1.58203125" customWidth="1"/>
    <col min="8706" max="8706" width="3.83203125" customWidth="1"/>
    <col min="8710" max="8710" width="1.58203125" customWidth="1"/>
    <col min="8711" max="8711" width="7.5" customWidth="1"/>
    <col min="8712" max="8714" width="8.08203125" customWidth="1"/>
    <col min="8715" max="8715" width="1.58203125" customWidth="1"/>
    <col min="8961" max="8961" width="1.58203125" customWidth="1"/>
    <col min="8962" max="8962" width="3.83203125" customWidth="1"/>
    <col min="8966" max="8966" width="1.58203125" customWidth="1"/>
    <col min="8967" max="8967" width="7.5" customWidth="1"/>
    <col min="8968" max="8970" width="8.08203125" customWidth="1"/>
    <col min="8971" max="8971" width="1.58203125" customWidth="1"/>
    <col min="9217" max="9217" width="1.58203125" customWidth="1"/>
    <col min="9218" max="9218" width="3.83203125" customWidth="1"/>
    <col min="9222" max="9222" width="1.58203125" customWidth="1"/>
    <col min="9223" max="9223" width="7.5" customWidth="1"/>
    <col min="9224" max="9226" width="8.08203125" customWidth="1"/>
    <col min="9227" max="9227" width="1.58203125" customWidth="1"/>
    <col min="9473" max="9473" width="1.58203125" customWidth="1"/>
    <col min="9474" max="9474" width="3.83203125" customWidth="1"/>
    <col min="9478" max="9478" width="1.58203125" customWidth="1"/>
    <col min="9479" max="9479" width="7.5" customWidth="1"/>
    <col min="9480" max="9482" width="8.08203125" customWidth="1"/>
    <col min="9483" max="9483" width="1.58203125" customWidth="1"/>
    <col min="9729" max="9729" width="1.58203125" customWidth="1"/>
    <col min="9730" max="9730" width="3.83203125" customWidth="1"/>
    <col min="9734" max="9734" width="1.58203125" customWidth="1"/>
    <col min="9735" max="9735" width="7.5" customWidth="1"/>
    <col min="9736" max="9738" width="8.08203125" customWidth="1"/>
    <col min="9739" max="9739" width="1.58203125" customWidth="1"/>
    <col min="9985" max="9985" width="1.58203125" customWidth="1"/>
    <col min="9986" max="9986" width="3.83203125" customWidth="1"/>
    <col min="9990" max="9990" width="1.58203125" customWidth="1"/>
    <col min="9991" max="9991" width="7.5" customWidth="1"/>
    <col min="9992" max="9994" width="8.08203125" customWidth="1"/>
    <col min="9995" max="9995" width="1.58203125" customWidth="1"/>
    <col min="10241" max="10241" width="1.58203125" customWidth="1"/>
    <col min="10242" max="10242" width="3.83203125" customWidth="1"/>
    <col min="10246" max="10246" width="1.58203125" customWidth="1"/>
    <col min="10247" max="10247" width="7.5" customWidth="1"/>
    <col min="10248" max="10250" width="8.08203125" customWidth="1"/>
    <col min="10251" max="10251" width="1.58203125" customWidth="1"/>
    <col min="10497" max="10497" width="1.58203125" customWidth="1"/>
    <col min="10498" max="10498" width="3.83203125" customWidth="1"/>
    <col min="10502" max="10502" width="1.58203125" customWidth="1"/>
    <col min="10503" max="10503" width="7.5" customWidth="1"/>
    <col min="10504" max="10506" width="8.08203125" customWidth="1"/>
    <col min="10507" max="10507" width="1.58203125" customWidth="1"/>
    <col min="10753" max="10753" width="1.58203125" customWidth="1"/>
    <col min="10754" max="10754" width="3.83203125" customWidth="1"/>
    <col min="10758" max="10758" width="1.58203125" customWidth="1"/>
    <col min="10759" max="10759" width="7.5" customWidth="1"/>
    <col min="10760" max="10762" width="8.08203125" customWidth="1"/>
    <col min="10763" max="10763" width="1.58203125" customWidth="1"/>
    <col min="11009" max="11009" width="1.58203125" customWidth="1"/>
    <col min="11010" max="11010" width="3.83203125" customWidth="1"/>
    <col min="11014" max="11014" width="1.58203125" customWidth="1"/>
    <col min="11015" max="11015" width="7.5" customWidth="1"/>
    <col min="11016" max="11018" width="8.08203125" customWidth="1"/>
    <col min="11019" max="11019" width="1.58203125" customWidth="1"/>
    <col min="11265" max="11265" width="1.58203125" customWidth="1"/>
    <col min="11266" max="11266" width="3.83203125" customWidth="1"/>
    <col min="11270" max="11270" width="1.58203125" customWidth="1"/>
    <col min="11271" max="11271" width="7.5" customWidth="1"/>
    <col min="11272" max="11274" width="8.08203125" customWidth="1"/>
    <col min="11275" max="11275" width="1.58203125" customWidth="1"/>
    <col min="11521" max="11521" width="1.58203125" customWidth="1"/>
    <col min="11522" max="11522" width="3.83203125" customWidth="1"/>
    <col min="11526" max="11526" width="1.58203125" customWidth="1"/>
    <col min="11527" max="11527" width="7.5" customWidth="1"/>
    <col min="11528" max="11530" width="8.08203125" customWidth="1"/>
    <col min="11531" max="11531" width="1.58203125" customWidth="1"/>
    <col min="11777" max="11777" width="1.58203125" customWidth="1"/>
    <col min="11778" max="11778" width="3.83203125" customWidth="1"/>
    <col min="11782" max="11782" width="1.58203125" customWidth="1"/>
    <col min="11783" max="11783" width="7.5" customWidth="1"/>
    <col min="11784" max="11786" width="8.08203125" customWidth="1"/>
    <col min="11787" max="11787" width="1.58203125" customWidth="1"/>
    <col min="12033" max="12033" width="1.58203125" customWidth="1"/>
    <col min="12034" max="12034" width="3.83203125" customWidth="1"/>
    <col min="12038" max="12038" width="1.58203125" customWidth="1"/>
    <col min="12039" max="12039" width="7.5" customWidth="1"/>
    <col min="12040" max="12042" width="8.08203125" customWidth="1"/>
    <col min="12043" max="12043" width="1.58203125" customWidth="1"/>
    <col min="12289" max="12289" width="1.58203125" customWidth="1"/>
    <col min="12290" max="12290" width="3.83203125" customWidth="1"/>
    <col min="12294" max="12294" width="1.58203125" customWidth="1"/>
    <col min="12295" max="12295" width="7.5" customWidth="1"/>
    <col min="12296" max="12298" width="8.08203125" customWidth="1"/>
    <col min="12299" max="12299" width="1.58203125" customWidth="1"/>
    <col min="12545" max="12545" width="1.58203125" customWidth="1"/>
    <col min="12546" max="12546" width="3.83203125" customWidth="1"/>
    <col min="12550" max="12550" width="1.58203125" customWidth="1"/>
    <col min="12551" max="12551" width="7.5" customWidth="1"/>
    <col min="12552" max="12554" width="8.08203125" customWidth="1"/>
    <col min="12555" max="12555" width="1.58203125" customWidth="1"/>
    <col min="12801" max="12801" width="1.58203125" customWidth="1"/>
    <col min="12802" max="12802" width="3.83203125" customWidth="1"/>
    <col min="12806" max="12806" width="1.58203125" customWidth="1"/>
    <col min="12807" max="12807" width="7.5" customWidth="1"/>
    <col min="12808" max="12810" width="8.08203125" customWidth="1"/>
    <col min="12811" max="12811" width="1.58203125" customWidth="1"/>
    <col min="13057" max="13057" width="1.58203125" customWidth="1"/>
    <col min="13058" max="13058" width="3.83203125" customWidth="1"/>
    <col min="13062" max="13062" width="1.58203125" customWidth="1"/>
    <col min="13063" max="13063" width="7.5" customWidth="1"/>
    <col min="13064" max="13066" width="8.08203125" customWidth="1"/>
    <col min="13067" max="13067" width="1.58203125" customWidth="1"/>
    <col min="13313" max="13313" width="1.58203125" customWidth="1"/>
    <col min="13314" max="13314" width="3.83203125" customWidth="1"/>
    <col min="13318" max="13318" width="1.58203125" customWidth="1"/>
    <col min="13319" max="13319" width="7.5" customWidth="1"/>
    <col min="13320" max="13322" width="8.08203125" customWidth="1"/>
    <col min="13323" max="13323" width="1.58203125" customWidth="1"/>
    <col min="13569" max="13569" width="1.58203125" customWidth="1"/>
    <col min="13570" max="13570" width="3.83203125" customWidth="1"/>
    <col min="13574" max="13574" width="1.58203125" customWidth="1"/>
    <col min="13575" max="13575" width="7.5" customWidth="1"/>
    <col min="13576" max="13578" width="8.08203125" customWidth="1"/>
    <col min="13579" max="13579" width="1.58203125" customWidth="1"/>
    <col min="13825" max="13825" width="1.58203125" customWidth="1"/>
    <col min="13826" max="13826" width="3.83203125" customWidth="1"/>
    <col min="13830" max="13830" width="1.58203125" customWidth="1"/>
    <col min="13831" max="13831" width="7.5" customWidth="1"/>
    <col min="13832" max="13834" width="8.08203125" customWidth="1"/>
    <col min="13835" max="13835" width="1.58203125" customWidth="1"/>
    <col min="14081" max="14081" width="1.58203125" customWidth="1"/>
    <col min="14082" max="14082" width="3.83203125" customWidth="1"/>
    <col min="14086" max="14086" width="1.58203125" customWidth="1"/>
    <col min="14087" max="14087" width="7.5" customWidth="1"/>
    <col min="14088" max="14090" width="8.08203125" customWidth="1"/>
    <col min="14091" max="14091" width="1.58203125" customWidth="1"/>
    <col min="14337" max="14337" width="1.58203125" customWidth="1"/>
    <col min="14338" max="14338" width="3.83203125" customWidth="1"/>
    <col min="14342" max="14342" width="1.58203125" customWidth="1"/>
    <col min="14343" max="14343" width="7.5" customWidth="1"/>
    <col min="14344" max="14346" width="8.08203125" customWidth="1"/>
    <col min="14347" max="14347" width="1.58203125" customWidth="1"/>
    <col min="14593" max="14593" width="1.58203125" customWidth="1"/>
    <col min="14594" max="14594" width="3.83203125" customWidth="1"/>
    <col min="14598" max="14598" width="1.58203125" customWidth="1"/>
    <col min="14599" max="14599" width="7.5" customWidth="1"/>
    <col min="14600" max="14602" width="8.08203125" customWidth="1"/>
    <col min="14603" max="14603" width="1.58203125" customWidth="1"/>
    <col min="14849" max="14849" width="1.58203125" customWidth="1"/>
    <col min="14850" max="14850" width="3.83203125" customWidth="1"/>
    <col min="14854" max="14854" width="1.58203125" customWidth="1"/>
    <col min="14855" max="14855" width="7.5" customWidth="1"/>
    <col min="14856" max="14858" width="8.08203125" customWidth="1"/>
    <col min="14859" max="14859" width="1.58203125" customWidth="1"/>
    <col min="15105" max="15105" width="1.58203125" customWidth="1"/>
    <col min="15106" max="15106" width="3.83203125" customWidth="1"/>
    <col min="15110" max="15110" width="1.58203125" customWidth="1"/>
    <col min="15111" max="15111" width="7.5" customWidth="1"/>
    <col min="15112" max="15114" width="8.08203125" customWidth="1"/>
    <col min="15115" max="15115" width="1.58203125" customWidth="1"/>
    <col min="15361" max="15361" width="1.58203125" customWidth="1"/>
    <col min="15362" max="15362" width="3.83203125" customWidth="1"/>
    <col min="15366" max="15366" width="1.58203125" customWidth="1"/>
    <col min="15367" max="15367" width="7.5" customWidth="1"/>
    <col min="15368" max="15370" width="8.08203125" customWidth="1"/>
    <col min="15371" max="15371" width="1.58203125" customWidth="1"/>
    <col min="15617" max="15617" width="1.58203125" customWidth="1"/>
    <col min="15618" max="15618" width="3.83203125" customWidth="1"/>
    <col min="15622" max="15622" width="1.58203125" customWidth="1"/>
    <col min="15623" max="15623" width="7.5" customWidth="1"/>
    <col min="15624" max="15626" width="8.08203125" customWidth="1"/>
    <col min="15627" max="15627" width="1.58203125" customWidth="1"/>
    <col min="15873" max="15873" width="1.58203125" customWidth="1"/>
    <col min="15874" max="15874" width="3.83203125" customWidth="1"/>
    <col min="15878" max="15878" width="1.58203125" customWidth="1"/>
    <col min="15879" max="15879" width="7.5" customWidth="1"/>
    <col min="15880" max="15882" width="8.08203125" customWidth="1"/>
    <col min="15883" max="15883" width="1.58203125" customWidth="1"/>
    <col min="16129" max="16129" width="1.58203125" customWidth="1"/>
    <col min="16130" max="16130" width="3.83203125" customWidth="1"/>
    <col min="16134" max="16134" width="1.58203125" customWidth="1"/>
    <col min="16135" max="16135" width="7.5" customWidth="1"/>
    <col min="16136" max="16138" width="8.08203125" customWidth="1"/>
    <col min="16139" max="16139" width="1.58203125" customWidth="1"/>
  </cols>
  <sheetData>
    <row r="2" spans="2:10" x14ac:dyDescent="0.3">
      <c r="B2" t="s">
        <v>0</v>
      </c>
      <c r="H2" t="s">
        <v>1</v>
      </c>
    </row>
    <row r="3" spans="2:10" x14ac:dyDescent="0.3">
      <c r="B3" s="1" t="s">
        <v>2</v>
      </c>
      <c r="C3" s="1" t="s">
        <v>3</v>
      </c>
      <c r="D3" s="1" t="s">
        <v>4</v>
      </c>
      <c r="E3" s="1" t="s">
        <v>5</v>
      </c>
      <c r="H3" s="1" t="s">
        <v>6</v>
      </c>
      <c r="I3" s="1" t="s">
        <v>7</v>
      </c>
      <c r="J3" s="1" t="s">
        <v>8</v>
      </c>
    </row>
    <row r="4" spans="2:10" x14ac:dyDescent="0.3">
      <c r="B4" s="2">
        <v>1</v>
      </c>
      <c r="C4" s="2">
        <v>1</v>
      </c>
      <c r="D4" s="2">
        <v>1</v>
      </c>
      <c r="E4" s="2">
        <v>24</v>
      </c>
      <c r="H4" s="2" t="s">
        <v>3</v>
      </c>
      <c r="I4" s="1" t="s">
        <v>9</v>
      </c>
      <c r="J4" s="1">
        <v>1</v>
      </c>
    </row>
    <row r="5" spans="2:10" x14ac:dyDescent="0.3">
      <c r="B5" s="3">
        <v>2</v>
      </c>
      <c r="C5" s="3">
        <v>1</v>
      </c>
      <c r="D5" s="3">
        <v>1</v>
      </c>
      <c r="E5" s="3">
        <v>18</v>
      </c>
      <c r="H5" s="4"/>
      <c r="I5" s="1" t="s">
        <v>10</v>
      </c>
      <c r="J5" s="1">
        <v>0</v>
      </c>
    </row>
    <row r="6" spans="2:10" x14ac:dyDescent="0.3">
      <c r="B6" s="3">
        <v>3</v>
      </c>
      <c r="C6" s="3">
        <v>1</v>
      </c>
      <c r="D6" s="3">
        <v>0</v>
      </c>
      <c r="E6" s="3">
        <v>15</v>
      </c>
      <c r="H6" s="2" t="s">
        <v>4</v>
      </c>
      <c r="I6" s="1" t="s">
        <v>11</v>
      </c>
      <c r="J6" s="1">
        <v>1</v>
      </c>
    </row>
    <row r="7" spans="2:10" x14ac:dyDescent="0.3">
      <c r="B7" s="3">
        <v>4</v>
      </c>
      <c r="C7" s="3">
        <v>1</v>
      </c>
      <c r="D7" s="3">
        <v>1</v>
      </c>
      <c r="E7" s="3">
        <v>16</v>
      </c>
      <c r="H7" s="4"/>
      <c r="I7" s="1" t="s">
        <v>12</v>
      </c>
      <c r="J7" s="1">
        <v>0</v>
      </c>
    </row>
    <row r="8" spans="2:10" x14ac:dyDescent="0.3">
      <c r="B8" s="3">
        <v>5</v>
      </c>
      <c r="C8" s="3">
        <v>1</v>
      </c>
      <c r="D8" s="3">
        <v>0</v>
      </c>
      <c r="E8" s="3">
        <v>10</v>
      </c>
    </row>
    <row r="9" spans="2:10" x14ac:dyDescent="0.3">
      <c r="B9" s="3">
        <v>6</v>
      </c>
      <c r="C9" s="3">
        <v>1</v>
      </c>
      <c r="D9" s="3">
        <v>1</v>
      </c>
      <c r="E9" s="3">
        <v>26</v>
      </c>
    </row>
    <row r="10" spans="2:10" x14ac:dyDescent="0.3">
      <c r="B10" s="3">
        <v>7</v>
      </c>
      <c r="C10" s="3">
        <v>1</v>
      </c>
      <c r="D10" s="3">
        <v>1</v>
      </c>
      <c r="E10" s="3">
        <v>2</v>
      </c>
    </row>
    <row r="11" spans="2:10" x14ac:dyDescent="0.3">
      <c r="B11" s="3">
        <v>8</v>
      </c>
      <c r="C11" s="3">
        <v>1</v>
      </c>
      <c r="D11" s="3">
        <v>0</v>
      </c>
      <c r="E11" s="3">
        <v>24</v>
      </c>
    </row>
    <row r="12" spans="2:10" x14ac:dyDescent="0.3">
      <c r="B12" s="3">
        <v>9</v>
      </c>
      <c r="C12" s="3">
        <v>1</v>
      </c>
      <c r="D12" s="3">
        <v>1</v>
      </c>
      <c r="E12" s="3">
        <v>18</v>
      </c>
    </row>
    <row r="13" spans="2:10" x14ac:dyDescent="0.3">
      <c r="B13" s="3">
        <v>10</v>
      </c>
      <c r="C13" s="3">
        <v>1</v>
      </c>
      <c r="D13" s="3">
        <v>1</v>
      </c>
      <c r="E13" s="3">
        <v>22</v>
      </c>
    </row>
    <row r="14" spans="2:10" x14ac:dyDescent="0.3">
      <c r="B14" s="3">
        <v>11</v>
      </c>
      <c r="C14" s="3">
        <v>1</v>
      </c>
      <c r="D14" s="3">
        <v>1</v>
      </c>
      <c r="E14" s="3">
        <v>3</v>
      </c>
    </row>
    <row r="15" spans="2:10" x14ac:dyDescent="0.3">
      <c r="B15" s="3">
        <v>12</v>
      </c>
      <c r="C15" s="3">
        <v>0</v>
      </c>
      <c r="D15" s="3">
        <v>1</v>
      </c>
      <c r="E15" s="3">
        <v>6</v>
      </c>
    </row>
    <row r="16" spans="2:10" x14ac:dyDescent="0.3">
      <c r="B16" s="3">
        <v>13</v>
      </c>
      <c r="C16" s="3">
        <v>0</v>
      </c>
      <c r="D16" s="3">
        <v>0</v>
      </c>
      <c r="E16" s="3">
        <v>15</v>
      </c>
    </row>
    <row r="17" spans="2:5" x14ac:dyDescent="0.3">
      <c r="B17" s="3">
        <v>14</v>
      </c>
      <c r="C17" s="3">
        <v>0</v>
      </c>
      <c r="D17" s="3">
        <v>0</v>
      </c>
      <c r="E17" s="3">
        <v>12</v>
      </c>
    </row>
    <row r="18" spans="2:5" x14ac:dyDescent="0.3">
      <c r="B18" s="3">
        <v>15</v>
      </c>
      <c r="C18" s="3">
        <v>0</v>
      </c>
      <c r="D18" s="3">
        <v>1</v>
      </c>
      <c r="E18" s="3">
        <v>6</v>
      </c>
    </row>
    <row r="19" spans="2:5" x14ac:dyDescent="0.3">
      <c r="B19" s="3">
        <v>16</v>
      </c>
      <c r="C19" s="3">
        <v>0</v>
      </c>
      <c r="D19" s="3">
        <v>0</v>
      </c>
      <c r="E19" s="3">
        <v>6</v>
      </c>
    </row>
    <row r="20" spans="2:5" x14ac:dyDescent="0.3">
      <c r="B20" s="3">
        <v>17</v>
      </c>
      <c r="C20" s="3">
        <v>0</v>
      </c>
      <c r="D20" s="3">
        <v>1</v>
      </c>
      <c r="E20" s="3">
        <v>12</v>
      </c>
    </row>
    <row r="21" spans="2:5" x14ac:dyDescent="0.3">
      <c r="B21" s="3">
        <v>18</v>
      </c>
      <c r="C21" s="3">
        <v>0</v>
      </c>
      <c r="D21" s="3">
        <v>0</v>
      </c>
      <c r="E21" s="3">
        <v>12</v>
      </c>
    </row>
    <row r="22" spans="2:5" x14ac:dyDescent="0.3">
      <c r="B22" s="3">
        <v>19</v>
      </c>
      <c r="C22" s="3">
        <v>0</v>
      </c>
      <c r="D22" s="3">
        <v>1</v>
      </c>
      <c r="E22" s="3">
        <v>18</v>
      </c>
    </row>
    <row r="23" spans="2:5" x14ac:dyDescent="0.3">
      <c r="B23" s="3">
        <v>20</v>
      </c>
      <c r="C23" s="3">
        <v>0</v>
      </c>
      <c r="D23" s="3">
        <v>1</v>
      </c>
      <c r="E23" s="3">
        <v>3</v>
      </c>
    </row>
    <row r="24" spans="2:5" x14ac:dyDescent="0.3">
      <c r="B24" s="3">
        <v>21</v>
      </c>
      <c r="C24" s="3">
        <v>0</v>
      </c>
      <c r="D24" s="3">
        <v>1</v>
      </c>
      <c r="E24" s="3">
        <v>8</v>
      </c>
    </row>
    <row r="25" spans="2:5" x14ac:dyDescent="0.3">
      <c r="B25" s="3">
        <v>22</v>
      </c>
      <c r="C25" s="3">
        <v>0</v>
      </c>
      <c r="D25" s="3">
        <v>0</v>
      </c>
      <c r="E25" s="3">
        <v>9</v>
      </c>
    </row>
    <row r="26" spans="2:5" x14ac:dyDescent="0.3">
      <c r="B26" s="3">
        <v>23</v>
      </c>
      <c r="C26" s="3">
        <v>0</v>
      </c>
      <c r="D26" s="3">
        <v>0</v>
      </c>
      <c r="E26" s="3">
        <v>12</v>
      </c>
    </row>
    <row r="27" spans="2:5" x14ac:dyDescent="0.3">
      <c r="B27" s="3">
        <v>24</v>
      </c>
      <c r="C27" s="3">
        <v>0</v>
      </c>
      <c r="D27" s="3">
        <v>0</v>
      </c>
      <c r="E27" s="3">
        <v>6</v>
      </c>
    </row>
    <row r="28" spans="2:5" x14ac:dyDescent="0.3">
      <c r="B28" s="3">
        <v>25</v>
      </c>
      <c r="C28" s="3">
        <v>0</v>
      </c>
      <c r="D28" s="3">
        <v>0</v>
      </c>
      <c r="E28" s="3">
        <v>8</v>
      </c>
    </row>
    <row r="29" spans="2:5" x14ac:dyDescent="0.3">
      <c r="B29" s="4">
        <v>26</v>
      </c>
      <c r="C29" s="4">
        <v>0</v>
      </c>
      <c r="D29" s="4">
        <v>1</v>
      </c>
      <c r="E29" s="4">
        <v>12</v>
      </c>
    </row>
  </sheetData>
  <sheetProtection password="8401" sheet="1" scenarios="1"/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workbookViewId="0"/>
  </sheetViews>
  <sheetFormatPr defaultRowHeight="13.5" x14ac:dyDescent="0.3"/>
  <cols>
    <col min="1" max="1" width="14.58203125" bestFit="1" customWidth="1"/>
  </cols>
  <sheetData>
    <row r="1" spans="1:2" x14ac:dyDescent="0.3">
      <c r="A1" t="s">
        <v>13</v>
      </c>
    </row>
    <row r="3" spans="1:2" x14ac:dyDescent="0.3">
      <c r="A3" t="s">
        <v>95</v>
      </c>
    </row>
    <row r="4" spans="1:2" x14ac:dyDescent="0.3">
      <c r="A4" s="10" t="s">
        <v>14</v>
      </c>
    </row>
    <row r="5" spans="1:2" x14ac:dyDescent="0.3">
      <c r="A5" s="10" t="s">
        <v>22</v>
      </c>
    </row>
    <row r="6" spans="1:2" x14ac:dyDescent="0.3">
      <c r="A6" s="10" t="s">
        <v>26</v>
      </c>
    </row>
    <row r="7" spans="1:2" x14ac:dyDescent="0.3">
      <c r="A7" s="10" t="s">
        <v>36</v>
      </c>
    </row>
    <row r="8" spans="1:2" x14ac:dyDescent="0.3">
      <c r="A8" s="10" t="s">
        <v>37</v>
      </c>
    </row>
    <row r="9" spans="1:2" x14ac:dyDescent="0.3">
      <c r="A9" s="10" t="s">
        <v>38</v>
      </c>
    </row>
    <row r="10" spans="1:2" x14ac:dyDescent="0.3">
      <c r="A10" s="10" t="s">
        <v>42</v>
      </c>
    </row>
    <row r="11" spans="1:2" x14ac:dyDescent="0.3">
      <c r="A11" s="10" t="s">
        <v>83</v>
      </c>
    </row>
    <row r="12" spans="1:2" x14ac:dyDescent="0.3">
      <c r="A12" s="10" t="s">
        <v>86</v>
      </c>
    </row>
    <row r="13" spans="1:2" x14ac:dyDescent="0.3">
      <c r="A13" s="10" t="s">
        <v>96</v>
      </c>
      <c r="B13" s="10" t="s">
        <v>97</v>
      </c>
    </row>
    <row r="14" spans="1:2" x14ac:dyDescent="0.3">
      <c r="A14" s="10" t="s">
        <v>74</v>
      </c>
      <c r="B14" s="10" t="s">
        <v>89</v>
      </c>
    </row>
    <row r="16" spans="1:2" x14ac:dyDescent="0.3">
      <c r="A16" t="s">
        <v>14</v>
      </c>
    </row>
    <row r="17" spans="1:8" x14ac:dyDescent="0.3">
      <c r="B17" t="s">
        <v>15</v>
      </c>
      <c r="C17" t="s">
        <v>16</v>
      </c>
    </row>
    <row r="18" spans="1:8" x14ac:dyDescent="0.3">
      <c r="A18" t="s">
        <v>17</v>
      </c>
      <c r="B18">
        <v>26</v>
      </c>
      <c r="C18" s="5">
        <v>1</v>
      </c>
    </row>
    <row r="19" spans="1:8" x14ac:dyDescent="0.3">
      <c r="A19" t="s">
        <v>18</v>
      </c>
      <c r="B19">
        <v>0</v>
      </c>
      <c r="C19" s="5">
        <v>0</v>
      </c>
    </row>
    <row r="20" spans="1:8" x14ac:dyDescent="0.3">
      <c r="A20" t="s">
        <v>19</v>
      </c>
      <c r="B20">
        <v>0</v>
      </c>
      <c r="C20" s="5">
        <v>0</v>
      </c>
    </row>
    <row r="21" spans="1:8" x14ac:dyDescent="0.3">
      <c r="A21" t="s">
        <v>20</v>
      </c>
      <c r="B21">
        <v>0</v>
      </c>
      <c r="C21" s="5">
        <v>0</v>
      </c>
    </row>
    <row r="22" spans="1:8" x14ac:dyDescent="0.3">
      <c r="A22" t="s">
        <v>21</v>
      </c>
      <c r="B22">
        <v>26</v>
      </c>
      <c r="C22" s="5">
        <v>1</v>
      </c>
    </row>
    <row r="24" spans="1:8" x14ac:dyDescent="0.3">
      <c r="A24" t="s">
        <v>22</v>
      </c>
    </row>
    <row r="25" spans="1:8" x14ac:dyDescent="0.3">
      <c r="A25" s="6" t="s">
        <v>23</v>
      </c>
      <c r="B25" t="s">
        <v>15</v>
      </c>
      <c r="C25" t="s">
        <v>16</v>
      </c>
    </row>
    <row r="26" spans="1:8" x14ac:dyDescent="0.3">
      <c r="A26" s="6" t="s">
        <v>24</v>
      </c>
      <c r="B26">
        <v>15</v>
      </c>
      <c r="C26" s="5">
        <v>0.57692307692307687</v>
      </c>
    </row>
    <row r="27" spans="1:8" x14ac:dyDescent="0.3">
      <c r="A27" s="6" t="s">
        <v>25</v>
      </c>
      <c r="B27">
        <v>11</v>
      </c>
      <c r="C27" s="5">
        <v>0.42307692307692307</v>
      </c>
    </row>
    <row r="28" spans="1:8" x14ac:dyDescent="0.3">
      <c r="A28" s="6" t="s">
        <v>21</v>
      </c>
      <c r="B28">
        <v>26</v>
      </c>
      <c r="C28" s="5">
        <v>1</v>
      </c>
    </row>
    <row r="30" spans="1:8" x14ac:dyDescent="0.3">
      <c r="A30" t="s">
        <v>26</v>
      </c>
    </row>
    <row r="31" spans="1:8" x14ac:dyDescent="0.3">
      <c r="A31" t="s">
        <v>27</v>
      </c>
      <c r="B31" t="s">
        <v>28</v>
      </c>
      <c r="C31" t="s">
        <v>15</v>
      </c>
      <c r="D31" t="s">
        <v>29</v>
      </c>
      <c r="E31" t="s">
        <v>30</v>
      </c>
      <c r="F31" t="s">
        <v>31</v>
      </c>
      <c r="G31" t="s">
        <v>32</v>
      </c>
      <c r="H31" t="s">
        <v>33</v>
      </c>
    </row>
    <row r="32" spans="1:8" x14ac:dyDescent="0.3">
      <c r="A32" s="6" t="s">
        <v>21</v>
      </c>
      <c r="B32" s="6" t="s">
        <v>34</v>
      </c>
      <c r="C32">
        <v>26</v>
      </c>
      <c r="D32" s="7">
        <v>0.57692307692307687</v>
      </c>
      <c r="E32" s="7">
        <v>0.25384615384615389</v>
      </c>
      <c r="F32" s="7">
        <v>0.50383147365577896</v>
      </c>
      <c r="G32" s="7">
        <v>0</v>
      </c>
      <c r="H32" s="7">
        <v>1</v>
      </c>
    </row>
    <row r="33" spans="1:8" x14ac:dyDescent="0.3">
      <c r="B33" s="6" t="s">
        <v>35</v>
      </c>
      <c r="C33">
        <v>26</v>
      </c>
      <c r="D33" s="7">
        <v>12.423076923076923</v>
      </c>
      <c r="E33" s="7">
        <v>46.893846153846155</v>
      </c>
      <c r="F33" s="7">
        <v>6.8479081589815554</v>
      </c>
      <c r="G33" s="7">
        <v>2</v>
      </c>
      <c r="H33" s="7">
        <v>26</v>
      </c>
    </row>
    <row r="34" spans="1:8" x14ac:dyDescent="0.3">
      <c r="A34" s="6" t="s">
        <v>24</v>
      </c>
      <c r="B34" s="6" t="s">
        <v>34</v>
      </c>
      <c r="C34">
        <v>15</v>
      </c>
      <c r="D34" s="7">
        <v>0.46666666666666667</v>
      </c>
      <c r="E34" s="7">
        <v>0.26666666666666666</v>
      </c>
      <c r="F34" s="7">
        <v>0.5163977794943222</v>
      </c>
      <c r="G34" s="7">
        <v>0</v>
      </c>
      <c r="H34" s="7">
        <v>1</v>
      </c>
    </row>
    <row r="35" spans="1:8" x14ac:dyDescent="0.3">
      <c r="B35" s="6" t="s">
        <v>35</v>
      </c>
      <c r="C35">
        <v>15</v>
      </c>
      <c r="D35" s="7">
        <v>9.6666666666666661</v>
      </c>
      <c r="E35" s="7">
        <v>16.380952380952376</v>
      </c>
      <c r="F35" s="7">
        <v>4.0473389258810997</v>
      </c>
      <c r="G35" s="7">
        <v>3</v>
      </c>
      <c r="H35" s="7">
        <v>18</v>
      </c>
    </row>
    <row r="36" spans="1:8" x14ac:dyDescent="0.3">
      <c r="A36" s="6" t="s">
        <v>25</v>
      </c>
      <c r="B36" s="6" t="s">
        <v>34</v>
      </c>
      <c r="C36">
        <v>11</v>
      </c>
      <c r="D36" s="7">
        <v>0.72727272727272729</v>
      </c>
      <c r="E36" s="7">
        <v>0.21818181818181817</v>
      </c>
      <c r="F36" s="7">
        <v>0.46709936649691375</v>
      </c>
      <c r="G36" s="7">
        <v>0</v>
      </c>
      <c r="H36" s="7">
        <v>1</v>
      </c>
    </row>
    <row r="37" spans="1:8" x14ac:dyDescent="0.3">
      <c r="B37" s="6" t="s">
        <v>35</v>
      </c>
      <c r="C37">
        <v>11</v>
      </c>
      <c r="D37" s="7">
        <v>16.181818181818183</v>
      </c>
      <c r="E37" s="7">
        <v>67.363636363636346</v>
      </c>
      <c r="F37" s="7">
        <v>8.2075353403830285</v>
      </c>
      <c r="G37" s="7">
        <v>2</v>
      </c>
      <c r="H37" s="7">
        <v>26</v>
      </c>
    </row>
    <row r="39" spans="1:8" x14ac:dyDescent="0.3">
      <c r="A39" t="s">
        <v>36</v>
      </c>
    </row>
    <row r="40" spans="1:8" x14ac:dyDescent="0.3">
      <c r="A40" t="s">
        <v>27</v>
      </c>
      <c r="C40" s="6" t="s">
        <v>34</v>
      </c>
      <c r="D40" s="6" t="s">
        <v>35</v>
      </c>
    </row>
    <row r="41" spans="1:8" x14ac:dyDescent="0.3">
      <c r="A41" s="6" t="s">
        <v>21</v>
      </c>
      <c r="B41" s="6" t="s">
        <v>34</v>
      </c>
      <c r="C41" s="7">
        <v>1.0000000000000002</v>
      </c>
      <c r="D41" s="7">
        <v>8.8735315714290941E-2</v>
      </c>
    </row>
    <row r="42" spans="1:8" x14ac:dyDescent="0.3">
      <c r="B42" s="6" t="s">
        <v>35</v>
      </c>
      <c r="C42" s="7">
        <v>8.8735315714290941E-2</v>
      </c>
      <c r="D42" s="7">
        <v>1</v>
      </c>
    </row>
    <row r="43" spans="1:8" x14ac:dyDescent="0.3">
      <c r="A43" s="6" t="s">
        <v>24</v>
      </c>
      <c r="B43" s="6" t="s">
        <v>34</v>
      </c>
      <c r="C43" s="7">
        <v>0.99999999999999978</v>
      </c>
      <c r="D43" s="7">
        <v>-9.1135327072061179E-2</v>
      </c>
    </row>
    <row r="44" spans="1:8" x14ac:dyDescent="0.3">
      <c r="B44" s="6" t="s">
        <v>35</v>
      </c>
      <c r="C44" s="7">
        <v>-9.1135327072061179E-2</v>
      </c>
      <c r="D44" s="7">
        <v>0.99999999999999989</v>
      </c>
    </row>
    <row r="45" spans="1:8" x14ac:dyDescent="0.3">
      <c r="A45" s="6" t="s">
        <v>25</v>
      </c>
      <c r="B45" s="6" t="s">
        <v>34</v>
      </c>
      <c r="C45" s="7">
        <v>0.99999999999999989</v>
      </c>
      <c r="D45" s="7">
        <v>-1.1856466525509826E-2</v>
      </c>
    </row>
    <row r="46" spans="1:8" x14ac:dyDescent="0.3">
      <c r="B46" s="6" t="s">
        <v>35</v>
      </c>
      <c r="C46" s="7">
        <v>-1.1856466525509826E-2</v>
      </c>
      <c r="D46" s="7">
        <v>1</v>
      </c>
    </row>
    <row r="48" spans="1:8" x14ac:dyDescent="0.3">
      <c r="A48" t="s">
        <v>37</v>
      </c>
    </row>
    <row r="49" spans="1:10" x14ac:dyDescent="0.3">
      <c r="A49" t="s">
        <v>12</v>
      </c>
    </row>
    <row r="51" spans="1:10" x14ac:dyDescent="0.3">
      <c r="A51" t="s">
        <v>38</v>
      </c>
      <c r="B51" t="s">
        <v>40</v>
      </c>
      <c r="C51" t="s">
        <v>41</v>
      </c>
    </row>
    <row r="52" spans="1:10" x14ac:dyDescent="0.3">
      <c r="A52" t="s">
        <v>39</v>
      </c>
      <c r="B52" s="7">
        <v>0.2</v>
      </c>
      <c r="C52" s="7">
        <v>0.2</v>
      </c>
    </row>
    <row r="54" spans="1:10" x14ac:dyDescent="0.3">
      <c r="A54" t="s">
        <v>42</v>
      </c>
    </row>
    <row r="55" spans="1:10" x14ac:dyDescent="0.3">
      <c r="A55" t="s">
        <v>43</v>
      </c>
    </row>
    <row r="56" spans="1:10" x14ac:dyDescent="0.3">
      <c r="D56" t="s">
        <v>47</v>
      </c>
      <c r="I56" t="s">
        <v>53</v>
      </c>
    </row>
    <row r="57" spans="1:10" x14ac:dyDescent="0.3">
      <c r="A57" t="s">
        <v>44</v>
      </c>
      <c r="B57" t="s">
        <v>45</v>
      </c>
      <c r="C57" t="s">
        <v>46</v>
      </c>
      <c r="D57" t="s">
        <v>48</v>
      </c>
      <c r="E57" t="s">
        <v>49</v>
      </c>
      <c r="F57" t="s">
        <v>50</v>
      </c>
      <c r="G57" t="s">
        <v>51</v>
      </c>
      <c r="H57" t="s">
        <v>52</v>
      </c>
      <c r="I57" t="s">
        <v>54</v>
      </c>
      <c r="J57" t="s">
        <v>55</v>
      </c>
    </row>
    <row r="58" spans="1:10" x14ac:dyDescent="0.3">
      <c r="A58" t="s">
        <v>76</v>
      </c>
      <c r="B58" s="8">
        <v>35.425817942486631</v>
      </c>
      <c r="C58" s="8" t="s">
        <v>77</v>
      </c>
      <c r="D58" s="8" t="s">
        <v>77</v>
      </c>
      <c r="E58" s="8" t="s">
        <v>77</v>
      </c>
      <c r="F58" s="8" t="s">
        <v>77</v>
      </c>
      <c r="G58" s="8" t="s">
        <v>77</v>
      </c>
      <c r="H58" s="5">
        <v>0.42307692307692307</v>
      </c>
      <c r="I58" s="6" t="s">
        <v>35</v>
      </c>
      <c r="J58" s="6"/>
    </row>
    <row r="59" spans="1:10" x14ac:dyDescent="0.3">
      <c r="A59" t="s">
        <v>81</v>
      </c>
      <c r="B59" s="8">
        <v>28.971306231030955</v>
      </c>
      <c r="C59" s="8">
        <v>32.971306231030951</v>
      </c>
      <c r="D59" s="8">
        <v>0.18219795861691873</v>
      </c>
      <c r="E59" s="8">
        <v>0.21983547374142787</v>
      </c>
      <c r="F59" s="8">
        <v>0.29548250242522223</v>
      </c>
      <c r="G59" s="8">
        <v>0.51909790995375504</v>
      </c>
      <c r="H59" s="5">
        <v>0.19230769230769232</v>
      </c>
      <c r="I59" s="6" t="s">
        <v>82</v>
      </c>
      <c r="J59" s="6"/>
    </row>
    <row r="61" spans="1:10" x14ac:dyDescent="0.3">
      <c r="A61" t="s">
        <v>56</v>
      </c>
    </row>
    <row r="62" spans="1:10" x14ac:dyDescent="0.3">
      <c r="A62" t="s">
        <v>44</v>
      </c>
      <c r="C62" t="s">
        <v>57</v>
      </c>
      <c r="D62" t="s">
        <v>58</v>
      </c>
      <c r="E62" t="s">
        <v>59</v>
      </c>
    </row>
    <row r="63" spans="1:10" x14ac:dyDescent="0.3">
      <c r="A63" t="s">
        <v>76</v>
      </c>
      <c r="B63" t="s">
        <v>44</v>
      </c>
      <c r="C63" s="8" t="s">
        <v>77</v>
      </c>
      <c r="D63" s="9" t="s">
        <v>77</v>
      </c>
      <c r="E63" s="8" t="s">
        <v>77</v>
      </c>
    </row>
    <row r="64" spans="1:10" x14ac:dyDescent="0.3">
      <c r="B64" t="s">
        <v>78</v>
      </c>
      <c r="C64" s="8" t="s">
        <v>77</v>
      </c>
      <c r="D64" s="9" t="s">
        <v>77</v>
      </c>
      <c r="E64" s="8" t="s">
        <v>77</v>
      </c>
    </row>
    <row r="65" spans="1:13" x14ac:dyDescent="0.3">
      <c r="A65" t="s">
        <v>81</v>
      </c>
      <c r="B65" t="s">
        <v>44</v>
      </c>
      <c r="C65" s="8">
        <v>6.4545117114556767</v>
      </c>
      <c r="D65" s="9">
        <v>1</v>
      </c>
      <c r="E65" s="8">
        <v>1.1067095388378042E-2</v>
      </c>
    </row>
    <row r="66" spans="1:13" x14ac:dyDescent="0.3">
      <c r="B66" t="s">
        <v>78</v>
      </c>
      <c r="C66" s="8">
        <v>6.4545117114556767</v>
      </c>
      <c r="D66" s="9">
        <v>1</v>
      </c>
      <c r="E66" s="8">
        <v>1.1067095388378042E-2</v>
      </c>
    </row>
    <row r="68" spans="1:13" x14ac:dyDescent="0.3">
      <c r="A68" t="s">
        <v>60</v>
      </c>
    </row>
    <row r="69" spans="1:13" x14ac:dyDescent="0.3">
      <c r="F69" t="s">
        <v>64</v>
      </c>
      <c r="I69" t="s">
        <v>68</v>
      </c>
      <c r="K69" t="s">
        <v>69</v>
      </c>
    </row>
    <row r="70" spans="1:13" x14ac:dyDescent="0.3">
      <c r="A70" t="s">
        <v>44</v>
      </c>
      <c r="B70" t="s">
        <v>28</v>
      </c>
      <c r="C70" t="s">
        <v>61</v>
      </c>
      <c r="D70" t="s">
        <v>62</v>
      </c>
      <c r="E70" t="s">
        <v>63</v>
      </c>
      <c r="F70" t="s">
        <v>65</v>
      </c>
      <c r="G70" t="s">
        <v>66</v>
      </c>
      <c r="H70" t="s">
        <v>67</v>
      </c>
      <c r="I70" t="s">
        <v>65</v>
      </c>
      <c r="J70" t="s">
        <v>66</v>
      </c>
      <c r="K70" t="s">
        <v>70</v>
      </c>
      <c r="L70" t="s">
        <v>58</v>
      </c>
      <c r="M70" t="s">
        <v>59</v>
      </c>
    </row>
    <row r="71" spans="1:13" x14ac:dyDescent="0.3">
      <c r="A71" t="s">
        <v>76</v>
      </c>
      <c r="B71" s="6" t="s">
        <v>79</v>
      </c>
      <c r="C71" s="8">
        <v>-0.31015492830383917</v>
      </c>
      <c r="D71" s="8">
        <v>0.39695813075909803</v>
      </c>
      <c r="E71" s="8"/>
      <c r="F71" s="8">
        <v>-1.0881785679620126</v>
      </c>
      <c r="G71" s="8">
        <v>0.46786871135433417</v>
      </c>
      <c r="H71" s="8">
        <v>0.73333333333333361</v>
      </c>
      <c r="I71" s="8">
        <v>0.33682944725722591</v>
      </c>
      <c r="J71" s="8">
        <v>1.5965877750798145</v>
      </c>
      <c r="K71" s="8">
        <v>0.61047512022851447</v>
      </c>
      <c r="L71">
        <v>1</v>
      </c>
      <c r="M71" s="8">
        <v>0.43460897505552015</v>
      </c>
    </row>
    <row r="72" spans="1:13" x14ac:dyDescent="0.3">
      <c r="A72" t="s">
        <v>81</v>
      </c>
      <c r="B72" s="6" t="s">
        <v>35</v>
      </c>
      <c r="C72" s="8">
        <v>0.17190810824702452</v>
      </c>
      <c r="D72" s="8">
        <v>7.7998676256520377E-2</v>
      </c>
      <c r="E72" s="8">
        <v>1.1543502960929219</v>
      </c>
      <c r="F72" s="8">
        <v>1.9033511942445153E-2</v>
      </c>
      <c r="G72" s="8">
        <v>0.32478270455160385</v>
      </c>
      <c r="H72" s="8">
        <v>1.1875687004301199</v>
      </c>
      <c r="I72" s="8">
        <v>1.0192158039464601</v>
      </c>
      <c r="J72" s="8">
        <v>1.3837299350936758</v>
      </c>
      <c r="K72" s="8">
        <v>4.8575609431690294</v>
      </c>
      <c r="L72">
        <v>1</v>
      </c>
      <c r="M72" s="8">
        <v>2.7525222500342377E-2</v>
      </c>
    </row>
    <row r="73" spans="1:13" x14ac:dyDescent="0.3">
      <c r="B73" s="6" t="s">
        <v>79</v>
      </c>
      <c r="C73" s="8">
        <v>-2.501070657163011</v>
      </c>
      <c r="D73" s="8">
        <v>1.0993566284223451</v>
      </c>
      <c r="E73" s="8"/>
      <c r="F73" s="8">
        <v>-4.6557700550361893</v>
      </c>
      <c r="G73" s="8">
        <v>-0.34637125928983226</v>
      </c>
      <c r="H73" s="8">
        <v>8.1997160762654786E-2</v>
      </c>
      <c r="I73" s="8">
        <v>9.5065898252366457E-3</v>
      </c>
      <c r="J73" s="8">
        <v>0.70724986527640465</v>
      </c>
      <c r="K73" s="8">
        <v>5.1757670751035123</v>
      </c>
      <c r="L73">
        <v>1</v>
      </c>
      <c r="M73" s="8">
        <v>2.2904056755575299E-2</v>
      </c>
    </row>
    <row r="75" spans="1:13" x14ac:dyDescent="0.3">
      <c r="A75" t="s">
        <v>71</v>
      </c>
    </row>
    <row r="76" spans="1:13" x14ac:dyDescent="0.3">
      <c r="A76" t="s">
        <v>44</v>
      </c>
      <c r="B76" t="s">
        <v>28</v>
      </c>
      <c r="C76" t="s">
        <v>72</v>
      </c>
      <c r="D76" t="s">
        <v>58</v>
      </c>
      <c r="E76" t="s">
        <v>59</v>
      </c>
    </row>
    <row r="77" spans="1:13" x14ac:dyDescent="0.3">
      <c r="A77" t="s">
        <v>76</v>
      </c>
      <c r="B77" s="6" t="s">
        <v>34</v>
      </c>
      <c r="C77" s="8">
        <v>1.7658034894398471</v>
      </c>
      <c r="D77" s="9">
        <v>1</v>
      </c>
      <c r="E77" s="8">
        <v>0.18390228411217863</v>
      </c>
    </row>
    <row r="78" spans="1:13" x14ac:dyDescent="0.3">
      <c r="B78" s="6" t="s">
        <v>35</v>
      </c>
      <c r="C78" s="8">
        <v>5.9741637363762461</v>
      </c>
      <c r="D78" s="9">
        <v>1</v>
      </c>
      <c r="E78" s="8">
        <v>1.4516963811674237E-2</v>
      </c>
    </row>
    <row r="79" spans="1:13" x14ac:dyDescent="0.3">
      <c r="A79" t="s">
        <v>81</v>
      </c>
      <c r="B79" s="6" t="s">
        <v>34</v>
      </c>
      <c r="C79" s="8">
        <v>1.3503488925427585</v>
      </c>
      <c r="D79" s="9">
        <v>1</v>
      </c>
      <c r="E79" s="8">
        <v>0.24521713220993099</v>
      </c>
    </row>
    <row r="81" spans="1:7" x14ac:dyDescent="0.3">
      <c r="A81" t="s">
        <v>73</v>
      </c>
    </row>
    <row r="82" spans="1:7" x14ac:dyDescent="0.3">
      <c r="D82" t="s">
        <v>74</v>
      </c>
    </row>
    <row r="83" spans="1:7" x14ac:dyDescent="0.3">
      <c r="A83" t="s">
        <v>44</v>
      </c>
      <c r="D83">
        <v>0</v>
      </c>
      <c r="E83">
        <v>1</v>
      </c>
      <c r="F83" t="s">
        <v>75</v>
      </c>
    </row>
    <row r="84" spans="1:7" x14ac:dyDescent="0.3">
      <c r="A84" t="s">
        <v>76</v>
      </c>
      <c r="B84" t="s">
        <v>80</v>
      </c>
      <c r="C84">
        <v>0</v>
      </c>
      <c r="D84">
        <v>15</v>
      </c>
      <c r="E84">
        <v>0</v>
      </c>
      <c r="F84" s="5">
        <v>1</v>
      </c>
    </row>
    <row r="85" spans="1:7" x14ac:dyDescent="0.3">
      <c r="C85">
        <v>1</v>
      </c>
      <c r="D85">
        <v>11</v>
      </c>
      <c r="E85">
        <v>0</v>
      </c>
      <c r="F85" s="5">
        <v>0</v>
      </c>
    </row>
    <row r="86" spans="1:7" x14ac:dyDescent="0.3">
      <c r="E86" t="s">
        <v>21</v>
      </c>
      <c r="F86" s="5">
        <v>0.57692307692307687</v>
      </c>
    </row>
    <row r="87" spans="1:7" x14ac:dyDescent="0.3">
      <c r="A87" t="s">
        <v>81</v>
      </c>
      <c r="B87" t="s">
        <v>80</v>
      </c>
      <c r="C87">
        <v>0</v>
      </c>
      <c r="D87">
        <v>13</v>
      </c>
      <c r="E87">
        <v>2</v>
      </c>
      <c r="F87" s="5">
        <v>0.8666666666666667</v>
      </c>
    </row>
    <row r="88" spans="1:7" x14ac:dyDescent="0.3">
      <c r="C88">
        <v>1</v>
      </c>
      <c r="D88">
        <v>3</v>
      </c>
      <c r="E88">
        <v>8</v>
      </c>
      <c r="F88" s="5">
        <v>0.72727272727272729</v>
      </c>
    </row>
    <row r="89" spans="1:7" x14ac:dyDescent="0.3">
      <c r="E89" t="s">
        <v>21</v>
      </c>
      <c r="F89" s="5">
        <v>0.80769230769230771</v>
      </c>
    </row>
    <row r="90" spans="1:7" x14ac:dyDescent="0.3">
      <c r="F90" s="5"/>
    </row>
    <row r="91" spans="1:7" x14ac:dyDescent="0.3">
      <c r="A91" t="s">
        <v>83</v>
      </c>
    </row>
    <row r="92" spans="1:7" x14ac:dyDescent="0.3">
      <c r="A92" t="s">
        <v>43</v>
      </c>
    </row>
    <row r="93" spans="1:7" x14ac:dyDescent="0.3">
      <c r="C93" t="s">
        <v>47</v>
      </c>
    </row>
    <row r="94" spans="1:7" x14ac:dyDescent="0.3">
      <c r="A94" t="s">
        <v>45</v>
      </c>
      <c r="B94" t="s">
        <v>46</v>
      </c>
      <c r="C94" t="s">
        <v>48</v>
      </c>
      <c r="D94" t="s">
        <v>49</v>
      </c>
      <c r="E94" t="s">
        <v>50</v>
      </c>
      <c r="F94" t="s">
        <v>51</v>
      </c>
      <c r="G94" t="s">
        <v>52</v>
      </c>
    </row>
    <row r="95" spans="1:7" x14ac:dyDescent="0.3">
      <c r="A95" s="8">
        <v>28.971306231030955</v>
      </c>
      <c r="B95" s="8">
        <v>32.971306231030951</v>
      </c>
      <c r="C95" s="8">
        <v>0.18219795861691873</v>
      </c>
      <c r="D95" s="8">
        <v>0.21983547374142787</v>
      </c>
      <c r="E95" s="8">
        <v>0.29548250242522223</v>
      </c>
      <c r="F95" s="8">
        <v>0.51909790995375504</v>
      </c>
      <c r="G95" s="5">
        <v>0.19230769230769232</v>
      </c>
    </row>
    <row r="97" spans="1:13" x14ac:dyDescent="0.3">
      <c r="A97" t="s">
        <v>56</v>
      </c>
    </row>
    <row r="98" spans="1:13" x14ac:dyDescent="0.3">
      <c r="A98" t="s">
        <v>44</v>
      </c>
      <c r="C98" t="s">
        <v>57</v>
      </c>
      <c r="D98" t="s">
        <v>58</v>
      </c>
      <c r="E98" t="s">
        <v>59</v>
      </c>
    </row>
    <row r="99" spans="1:13" x14ac:dyDescent="0.3">
      <c r="A99" t="s">
        <v>81</v>
      </c>
      <c r="B99" t="s">
        <v>44</v>
      </c>
      <c r="C99" s="8">
        <v>6.4545117114556767</v>
      </c>
      <c r="D99" s="9">
        <v>1</v>
      </c>
      <c r="E99" s="8">
        <v>1.1067095388378042E-2</v>
      </c>
    </row>
    <row r="100" spans="1:13" x14ac:dyDescent="0.3">
      <c r="B100" t="s">
        <v>78</v>
      </c>
      <c r="C100" s="8">
        <v>6.4545117114556767</v>
      </c>
      <c r="D100" s="9">
        <v>1</v>
      </c>
      <c r="E100" s="8">
        <v>1.1067095388378042E-2</v>
      </c>
    </row>
    <row r="102" spans="1:13" x14ac:dyDescent="0.3">
      <c r="A102" t="s">
        <v>60</v>
      </c>
    </row>
    <row r="103" spans="1:13" x14ac:dyDescent="0.3">
      <c r="E103" t="s">
        <v>64</v>
      </c>
      <c r="H103" t="s">
        <v>68</v>
      </c>
      <c r="J103" t="s">
        <v>69</v>
      </c>
    </row>
    <row r="104" spans="1:13" x14ac:dyDescent="0.3">
      <c r="A104" t="s">
        <v>28</v>
      </c>
      <c r="B104" t="s">
        <v>61</v>
      </c>
      <c r="C104" t="s">
        <v>62</v>
      </c>
      <c r="D104" t="s">
        <v>63</v>
      </c>
      <c r="E104" t="s">
        <v>65</v>
      </c>
      <c r="F104" t="s">
        <v>66</v>
      </c>
      <c r="G104" t="s">
        <v>67</v>
      </c>
      <c r="H104" t="s">
        <v>65</v>
      </c>
      <c r="I104" t="s">
        <v>66</v>
      </c>
      <c r="J104" t="s">
        <v>70</v>
      </c>
      <c r="K104" t="s">
        <v>58</v>
      </c>
      <c r="L104" t="s">
        <v>59</v>
      </c>
      <c r="M104" t="s">
        <v>84</v>
      </c>
    </row>
    <row r="105" spans="1:13" x14ac:dyDescent="0.3">
      <c r="A105" s="6" t="s">
        <v>35</v>
      </c>
      <c r="B105" s="8">
        <v>0.17190810824702452</v>
      </c>
      <c r="C105" s="8">
        <v>7.7998676256520377E-2</v>
      </c>
      <c r="D105" s="8">
        <v>1.1543502960929219</v>
      </c>
      <c r="E105" s="8">
        <v>1.9033511942445153E-2</v>
      </c>
      <c r="F105" s="8">
        <v>0.32478270455160385</v>
      </c>
      <c r="G105" s="8">
        <v>1.1875687004301199</v>
      </c>
      <c r="H105" s="8">
        <v>1.0192158039464601</v>
      </c>
      <c r="I105" s="8">
        <v>1.3837299350936758</v>
      </c>
      <c r="J105" s="8">
        <v>4.8575609431690294</v>
      </c>
      <c r="K105">
        <v>1</v>
      </c>
      <c r="L105" s="8">
        <v>2.7525222500342377E-2</v>
      </c>
      <c r="M105" t="s">
        <v>85</v>
      </c>
    </row>
    <row r="106" spans="1:13" x14ac:dyDescent="0.3">
      <c r="A106" s="6" t="s">
        <v>79</v>
      </c>
      <c r="B106" s="8">
        <v>-2.501070657163011</v>
      </c>
      <c r="C106" s="8">
        <v>1.0993566284223451</v>
      </c>
      <c r="D106" s="8"/>
      <c r="E106" s="8">
        <v>-4.6557700550361893</v>
      </c>
      <c r="F106" s="8">
        <v>-0.34637125928983226</v>
      </c>
      <c r="G106" s="8">
        <v>8.1997160762654786E-2</v>
      </c>
      <c r="H106" s="8">
        <v>9.5065898252366457E-3</v>
      </c>
      <c r="I106" s="8">
        <v>0.70724986527640465</v>
      </c>
      <c r="J106" s="8">
        <v>5.1757670751035123</v>
      </c>
      <c r="K106">
        <v>1</v>
      </c>
      <c r="L106" s="8">
        <v>2.2904056755575299E-2</v>
      </c>
      <c r="M106" t="s">
        <v>85</v>
      </c>
    </row>
    <row r="108" spans="1:13" x14ac:dyDescent="0.3">
      <c r="A108" t="s">
        <v>73</v>
      </c>
    </row>
    <row r="109" spans="1:13" x14ac:dyDescent="0.3">
      <c r="C109" t="s">
        <v>74</v>
      </c>
    </row>
    <row r="110" spans="1:13" x14ac:dyDescent="0.3">
      <c r="C110">
        <v>0</v>
      </c>
      <c r="D110">
        <v>1</v>
      </c>
      <c r="E110" t="s">
        <v>75</v>
      </c>
    </row>
    <row r="111" spans="1:13" x14ac:dyDescent="0.3">
      <c r="A111" t="s">
        <v>80</v>
      </c>
      <c r="B111">
        <v>0</v>
      </c>
      <c r="C111">
        <v>13</v>
      </c>
      <c r="D111">
        <v>2</v>
      </c>
      <c r="E111" s="5">
        <v>0.8666666666666667</v>
      </c>
    </row>
    <row r="112" spans="1:13" x14ac:dyDescent="0.3">
      <c r="B112">
        <v>1</v>
      </c>
      <c r="C112">
        <v>3</v>
      </c>
      <c r="D112">
        <v>8</v>
      </c>
      <c r="E112" s="5">
        <v>0.72727272727272729</v>
      </c>
    </row>
    <row r="113" spans="1:5" x14ac:dyDescent="0.3">
      <c r="D113" t="s">
        <v>21</v>
      </c>
      <c r="E113" s="5">
        <v>0.80769230769230771</v>
      </c>
    </row>
    <row r="115" spans="1:5" x14ac:dyDescent="0.3">
      <c r="A115" t="s">
        <v>86</v>
      </c>
    </row>
    <row r="116" spans="1:5" x14ac:dyDescent="0.3">
      <c r="A116" t="s">
        <v>28</v>
      </c>
      <c r="B116" t="s">
        <v>87</v>
      </c>
      <c r="C116" t="s">
        <v>88</v>
      </c>
      <c r="D116" t="s">
        <v>67</v>
      </c>
    </row>
    <row r="117" spans="1:5" x14ac:dyDescent="0.3">
      <c r="A117" s="6" t="s">
        <v>35</v>
      </c>
      <c r="B117" s="8">
        <v>0.17190810824702452</v>
      </c>
      <c r="C117" s="1">
        <v>1</v>
      </c>
      <c r="D117" s="8">
        <f>EXP(B117)^C117</f>
        <v>1.1875687004301199</v>
      </c>
    </row>
    <row r="118" spans="1:5" x14ac:dyDescent="0.3">
      <c r="A118" t="s">
        <v>79</v>
      </c>
      <c r="B118" s="8">
        <v>-2.501070657163011</v>
      </c>
    </row>
    <row r="119" spans="1:5" x14ac:dyDescent="0.3">
      <c r="A119" s="6" t="s">
        <v>23</v>
      </c>
      <c r="C119" s="8">
        <f>1/(1+EXP(-(SUMPRODUCT(B117:B117,C117:C117)+B118)))</f>
        <v>8.8736358086933059E-2</v>
      </c>
    </row>
    <row r="137" spans="1:8" x14ac:dyDescent="0.3">
      <c r="B137" s="6" t="s">
        <v>23</v>
      </c>
      <c r="D137" t="s">
        <v>89</v>
      </c>
    </row>
    <row r="138" spans="1:8" x14ac:dyDescent="0.3">
      <c r="A138" t="s">
        <v>2</v>
      </c>
      <c r="B138" t="s">
        <v>80</v>
      </c>
      <c r="C138" t="s">
        <v>74</v>
      </c>
      <c r="D138" t="s">
        <v>90</v>
      </c>
      <c r="E138" t="s">
        <v>91</v>
      </c>
      <c r="F138" t="s">
        <v>92</v>
      </c>
      <c r="G138" t="s">
        <v>93</v>
      </c>
      <c r="H138" t="s">
        <v>94</v>
      </c>
    </row>
    <row r="139" spans="1:8" x14ac:dyDescent="0.3">
      <c r="A139">
        <v>1</v>
      </c>
      <c r="B139">
        <v>1</v>
      </c>
      <c r="C139" s="8">
        <v>0.83544558902757393</v>
      </c>
      <c r="D139" s="8">
        <v>0.16455441097242607</v>
      </c>
      <c r="E139" s="8">
        <v>0.44380856457979906</v>
      </c>
      <c r="F139" s="8">
        <v>0.64374101362945035</v>
      </c>
      <c r="G139" s="8">
        <v>3.0029878045601397E-2</v>
      </c>
      <c r="H139" s="8">
        <v>0.13229258940121891</v>
      </c>
    </row>
    <row r="140" spans="1:8" x14ac:dyDescent="0.3">
      <c r="A140">
        <v>2</v>
      </c>
      <c r="B140">
        <v>1</v>
      </c>
      <c r="C140" s="8">
        <v>0.64411629621926969</v>
      </c>
      <c r="D140" s="8">
        <v>0.35588370378073031</v>
      </c>
      <c r="E140" s="8">
        <v>0.74331330638520177</v>
      </c>
      <c r="F140" s="8">
        <v>0.98006007334519696</v>
      </c>
      <c r="G140" s="8">
        <v>5.0723702224587261E-2</v>
      </c>
      <c r="H140" s="8">
        <v>8.4085669012841341E-2</v>
      </c>
    </row>
    <row r="141" spans="1:8" x14ac:dyDescent="0.3">
      <c r="A141">
        <v>3</v>
      </c>
      <c r="B141">
        <v>1</v>
      </c>
      <c r="C141" s="8">
        <v>0.51937803073973532</v>
      </c>
      <c r="D141" s="8">
        <v>0.48062196926026468</v>
      </c>
      <c r="E141" s="8">
        <v>0.96196666251119045</v>
      </c>
      <c r="F141" s="8">
        <v>1.1795277304106724</v>
      </c>
      <c r="G141" s="8">
        <v>5.723499946902616E-2</v>
      </c>
      <c r="H141" s="8">
        <v>5.8247642939776641E-2</v>
      </c>
    </row>
    <row r="142" spans="1:8" x14ac:dyDescent="0.3">
      <c r="A142">
        <v>4</v>
      </c>
      <c r="B142">
        <v>1</v>
      </c>
      <c r="C142" s="8">
        <v>0.56204335628046853</v>
      </c>
      <c r="D142" s="8">
        <v>0.43795664371953147</v>
      </c>
      <c r="E142" s="8">
        <v>0.88273561727628946</v>
      </c>
      <c r="F142" s="8">
        <v>1.1103971578867911</v>
      </c>
      <c r="G142" s="8">
        <v>5.4521612306809311E-2</v>
      </c>
      <c r="H142" s="8">
        <v>6.5393725822368812E-2</v>
      </c>
    </row>
    <row r="143" spans="1:8" x14ac:dyDescent="0.3">
      <c r="A143">
        <v>5</v>
      </c>
      <c r="B143">
        <v>1</v>
      </c>
      <c r="C143" s="8">
        <v>0.31389124565521304</v>
      </c>
      <c r="D143" s="8">
        <v>0.68610875434478702</v>
      </c>
      <c r="E143" s="8">
        <v>1.478450806741116</v>
      </c>
      <c r="F143" s="8">
        <v>1.5657749929745579</v>
      </c>
      <c r="G143" s="8">
        <v>0.12661109473110096</v>
      </c>
      <c r="H143" s="8">
        <v>5.4752451170115991E-2</v>
      </c>
    </row>
    <row r="144" spans="1:8" x14ac:dyDescent="0.3">
      <c r="A144">
        <v>6</v>
      </c>
      <c r="B144">
        <v>1</v>
      </c>
      <c r="C144" s="8">
        <v>0.87745422523420202</v>
      </c>
      <c r="D144" s="8">
        <v>0.12254577476579798</v>
      </c>
      <c r="E144" s="8">
        <v>0.37371190771452489</v>
      </c>
      <c r="F144" s="8">
        <v>0.54987853247851037</v>
      </c>
      <c r="G144" s="8">
        <v>2.1849819289708135E-2</v>
      </c>
      <c r="H144" s="8">
        <v>0.13528427913828384</v>
      </c>
    </row>
    <row r="145" spans="1:8" x14ac:dyDescent="0.3">
      <c r="A145">
        <v>7</v>
      </c>
      <c r="B145">
        <v>1</v>
      </c>
      <c r="C145" s="8">
        <v>0.1036552662685495</v>
      </c>
      <c r="D145" s="8">
        <v>0.89634473373145052</v>
      </c>
      <c r="E145" s="8">
        <v>2.9406399282467794</v>
      </c>
      <c r="F145" s="8">
        <v>2.226494942370151</v>
      </c>
      <c r="G145" s="8">
        <v>0.8086055885679736</v>
      </c>
      <c r="H145" s="8">
        <v>8.5512717703339014E-2</v>
      </c>
    </row>
    <row r="146" spans="1:8" x14ac:dyDescent="0.3">
      <c r="A146">
        <v>8</v>
      </c>
      <c r="B146">
        <v>1</v>
      </c>
      <c r="C146" s="8">
        <v>0.83544558902757393</v>
      </c>
      <c r="D146" s="8">
        <v>0.16455441097242607</v>
      </c>
      <c r="E146" s="8">
        <v>0.44380856457979906</v>
      </c>
      <c r="F146" s="8">
        <v>0.64374101362945035</v>
      </c>
      <c r="G146" s="8">
        <v>3.0029878045601397E-2</v>
      </c>
      <c r="H146" s="8">
        <v>0.13229258940121891</v>
      </c>
    </row>
    <row r="147" spans="1:8" x14ac:dyDescent="0.3">
      <c r="A147">
        <v>9</v>
      </c>
      <c r="B147">
        <v>1</v>
      </c>
      <c r="C147" s="8">
        <v>0.64411629621926969</v>
      </c>
      <c r="D147" s="8">
        <v>0.35588370378073031</v>
      </c>
      <c r="E147" s="8">
        <v>0.74331330638520177</v>
      </c>
      <c r="F147" s="8">
        <v>0.98006007334519696</v>
      </c>
      <c r="G147" s="8">
        <v>5.0723702224587261E-2</v>
      </c>
      <c r="H147" s="8">
        <v>8.4085669012841341E-2</v>
      </c>
    </row>
    <row r="148" spans="1:8" x14ac:dyDescent="0.3">
      <c r="A148">
        <v>10</v>
      </c>
      <c r="B148">
        <v>1</v>
      </c>
      <c r="C148" s="8">
        <v>0.78260425156048619</v>
      </c>
      <c r="D148" s="8">
        <v>0.21739574843951381</v>
      </c>
      <c r="E148" s="8">
        <v>0.52705316027778903</v>
      </c>
      <c r="F148" s="8">
        <v>0.74710633102985002</v>
      </c>
      <c r="G148" s="8">
        <v>3.8479518155394188E-2</v>
      </c>
      <c r="H148" s="8">
        <v>0.12166876724721745</v>
      </c>
    </row>
    <row r="149" spans="1:8" x14ac:dyDescent="0.3">
      <c r="A149">
        <v>11</v>
      </c>
      <c r="B149">
        <v>1</v>
      </c>
      <c r="C149" s="8">
        <v>0.1207500686278852</v>
      </c>
      <c r="D149" s="8">
        <v>0.87924993137211482</v>
      </c>
      <c r="E149" s="8">
        <v>2.6984382135155616</v>
      </c>
      <c r="F149" s="8">
        <v>2.1488542391621612</v>
      </c>
      <c r="G149" s="8">
        <v>0.67081320219864049</v>
      </c>
      <c r="H149" s="8">
        <v>8.435374491245784E-2</v>
      </c>
    </row>
    <row r="150" spans="1:8" x14ac:dyDescent="0.3">
      <c r="A150">
        <v>12</v>
      </c>
      <c r="B150">
        <v>0</v>
      </c>
      <c r="C150" s="8">
        <v>0.18700007373692532</v>
      </c>
      <c r="D150" s="8">
        <v>-0.18700007373692532</v>
      </c>
      <c r="E150" s="8">
        <v>-0.47959609222953098</v>
      </c>
      <c r="F150" s="8">
        <v>-0.66885957505125748</v>
      </c>
      <c r="G150" s="8">
        <v>1.8512502135531302E-2</v>
      </c>
      <c r="H150" s="8">
        <v>7.448952240311596E-2</v>
      </c>
    </row>
    <row r="151" spans="1:8" x14ac:dyDescent="0.3">
      <c r="A151">
        <v>13</v>
      </c>
      <c r="B151">
        <v>0</v>
      </c>
      <c r="C151" s="8">
        <v>0.51937803073973532</v>
      </c>
      <c r="D151" s="8">
        <v>-0.51937803073973532</v>
      </c>
      <c r="E151" s="8">
        <v>-1.0395370639867336</v>
      </c>
      <c r="F151" s="8">
        <v>-1.2473895531139187</v>
      </c>
      <c r="G151" s="8">
        <v>6.6837715411141113E-2</v>
      </c>
      <c r="H151" s="8">
        <v>5.8247642939776641E-2</v>
      </c>
    </row>
    <row r="152" spans="1:8" x14ac:dyDescent="0.3">
      <c r="A152">
        <v>14</v>
      </c>
      <c r="B152">
        <v>0</v>
      </c>
      <c r="C152" s="8">
        <v>0.3921763073967704</v>
      </c>
      <c r="D152" s="8">
        <v>-0.3921763073967704</v>
      </c>
      <c r="E152" s="8">
        <v>-0.80325208996829967</v>
      </c>
      <c r="F152" s="8">
        <v>-1.0237421697904183</v>
      </c>
      <c r="G152" s="8">
        <v>3.3893688136412754E-2</v>
      </c>
      <c r="H152" s="8">
        <v>4.990915685292386E-2</v>
      </c>
    </row>
    <row r="153" spans="1:8" x14ac:dyDescent="0.3">
      <c r="A153">
        <v>15</v>
      </c>
      <c r="B153">
        <v>0</v>
      </c>
      <c r="C153" s="8">
        <v>0.18700007373692532</v>
      </c>
      <c r="D153" s="8">
        <v>-0.18700007373692532</v>
      </c>
      <c r="E153" s="8">
        <v>-0.47959609222953098</v>
      </c>
      <c r="F153" s="8">
        <v>-0.66885957505125748</v>
      </c>
      <c r="G153" s="8">
        <v>1.8512502135531302E-2</v>
      </c>
      <c r="H153" s="8">
        <v>7.448952240311596E-2</v>
      </c>
    </row>
    <row r="154" spans="1:8" x14ac:dyDescent="0.3">
      <c r="A154">
        <v>16</v>
      </c>
      <c r="B154">
        <v>0</v>
      </c>
      <c r="C154" s="8">
        <v>0.18700007373692532</v>
      </c>
      <c r="D154" s="8">
        <v>-0.18700007373692532</v>
      </c>
      <c r="E154" s="8">
        <v>-0.47959609222953098</v>
      </c>
      <c r="F154" s="8">
        <v>-0.66885957505125748</v>
      </c>
      <c r="G154" s="8">
        <v>1.8512502135531302E-2</v>
      </c>
      <c r="H154" s="8">
        <v>7.448952240311596E-2</v>
      </c>
    </row>
    <row r="155" spans="1:8" x14ac:dyDescent="0.3">
      <c r="A155">
        <v>17</v>
      </c>
      <c r="B155">
        <v>0</v>
      </c>
      <c r="C155" s="8">
        <v>0.3921763073967704</v>
      </c>
      <c r="D155" s="8">
        <v>-0.3921763073967704</v>
      </c>
      <c r="E155" s="8">
        <v>-0.80325208996829967</v>
      </c>
      <c r="F155" s="8">
        <v>-1.0237421697904183</v>
      </c>
      <c r="G155" s="8">
        <v>3.3893688136412754E-2</v>
      </c>
      <c r="H155" s="8">
        <v>4.990915685292386E-2</v>
      </c>
    </row>
    <row r="156" spans="1:8" x14ac:dyDescent="0.3">
      <c r="A156">
        <v>18</v>
      </c>
      <c r="B156">
        <v>0</v>
      </c>
      <c r="C156" s="8">
        <v>0.3921763073967704</v>
      </c>
      <c r="D156" s="8">
        <v>-0.3921763073967704</v>
      </c>
      <c r="E156" s="8">
        <v>-0.80325208996829967</v>
      </c>
      <c r="F156" s="8">
        <v>-1.0237421697904183</v>
      </c>
      <c r="G156" s="8">
        <v>3.3893688136412754E-2</v>
      </c>
      <c r="H156" s="8">
        <v>4.990915685292386E-2</v>
      </c>
    </row>
    <row r="157" spans="1:8" x14ac:dyDescent="0.3">
      <c r="A157">
        <v>19</v>
      </c>
      <c r="B157">
        <v>0</v>
      </c>
      <c r="C157" s="8">
        <v>0.64411629621926969</v>
      </c>
      <c r="D157" s="8">
        <v>-0.64411629621926969</v>
      </c>
      <c r="E157" s="8">
        <v>-1.3453277257514578</v>
      </c>
      <c r="F157" s="8">
        <v>-1.5019986036888393</v>
      </c>
      <c r="G157" s="8">
        <v>0.16615878767631453</v>
      </c>
      <c r="H157" s="8">
        <v>8.4085669012841341E-2</v>
      </c>
    </row>
    <row r="158" spans="1:8" x14ac:dyDescent="0.3">
      <c r="A158">
        <v>20</v>
      </c>
      <c r="B158">
        <v>0</v>
      </c>
      <c r="C158" s="8">
        <v>0.1207500686278852</v>
      </c>
      <c r="D158" s="8">
        <v>-0.1207500686278852</v>
      </c>
      <c r="E158" s="8">
        <v>-0.37058473119426605</v>
      </c>
      <c r="F158" s="8">
        <v>-0.53017217570684916</v>
      </c>
      <c r="G158" s="8">
        <v>1.2651781637754256E-2</v>
      </c>
      <c r="H158" s="8">
        <v>8.435374491245784E-2</v>
      </c>
    </row>
    <row r="159" spans="1:8" x14ac:dyDescent="0.3">
      <c r="A159">
        <v>21</v>
      </c>
      <c r="B159">
        <v>0</v>
      </c>
      <c r="C159" s="8">
        <v>0.24493595760227022</v>
      </c>
      <c r="D159" s="8">
        <v>-0.24493595760227022</v>
      </c>
      <c r="E159" s="8">
        <v>-0.56955330798038806</v>
      </c>
      <c r="F159" s="8">
        <v>-0.77493809082862564</v>
      </c>
      <c r="G159" s="8">
        <v>2.2297624034538704E-2</v>
      </c>
      <c r="H159" s="8">
        <v>6.4316001096096087E-2</v>
      </c>
    </row>
    <row r="160" spans="1:8" x14ac:dyDescent="0.3">
      <c r="A160">
        <v>22</v>
      </c>
      <c r="B160">
        <v>0</v>
      </c>
      <c r="C160" s="8">
        <v>0.27810164241678698</v>
      </c>
      <c r="D160" s="8">
        <v>-0.27810164241678698</v>
      </c>
      <c r="E160" s="8">
        <v>-0.62067428126514168</v>
      </c>
      <c r="F160" s="8">
        <v>-0.83232093725884981</v>
      </c>
      <c r="G160" s="8">
        <v>2.4244219323875493E-2</v>
      </c>
      <c r="H160" s="8">
        <v>5.9207221303967938E-2</v>
      </c>
    </row>
    <row r="161" spans="1:8" x14ac:dyDescent="0.3">
      <c r="A161">
        <v>23</v>
      </c>
      <c r="B161">
        <v>0</v>
      </c>
      <c r="C161" s="8">
        <v>0.3921763073967704</v>
      </c>
      <c r="D161" s="8">
        <v>-0.3921763073967704</v>
      </c>
      <c r="E161" s="8">
        <v>-0.80325208996829967</v>
      </c>
      <c r="F161" s="8">
        <v>-1.0237421697904183</v>
      </c>
      <c r="G161" s="8">
        <v>3.3893688136412754E-2</v>
      </c>
      <c r="H161" s="8">
        <v>4.990915685292386E-2</v>
      </c>
    </row>
    <row r="162" spans="1:8" x14ac:dyDescent="0.3">
      <c r="A162">
        <v>24</v>
      </c>
      <c r="B162">
        <v>0</v>
      </c>
      <c r="C162" s="8">
        <v>0.18700007373692532</v>
      </c>
      <c r="D162" s="8">
        <v>-0.18700007373692532</v>
      </c>
      <c r="E162" s="8">
        <v>-0.47959609222953098</v>
      </c>
      <c r="F162" s="8">
        <v>-0.66885957505125748</v>
      </c>
      <c r="G162" s="8">
        <v>1.8512502135531302E-2</v>
      </c>
      <c r="H162" s="8">
        <v>7.448952240311596E-2</v>
      </c>
    </row>
    <row r="163" spans="1:8" x14ac:dyDescent="0.3">
      <c r="A163">
        <v>25</v>
      </c>
      <c r="B163">
        <v>0</v>
      </c>
      <c r="C163" s="8">
        <v>0.24493595760227022</v>
      </c>
      <c r="D163" s="8">
        <v>-0.24493595760227022</v>
      </c>
      <c r="E163" s="8">
        <v>-0.56955330798038806</v>
      </c>
      <c r="F163" s="8">
        <v>-0.77493809082862564</v>
      </c>
      <c r="G163" s="8">
        <v>2.2297624034538704E-2</v>
      </c>
      <c r="H163" s="8">
        <v>6.4316001096096087E-2</v>
      </c>
    </row>
    <row r="164" spans="1:8" x14ac:dyDescent="0.3">
      <c r="A164">
        <v>26</v>
      </c>
      <c r="B164">
        <v>0</v>
      </c>
      <c r="C164" s="8">
        <v>0.3921763073967704</v>
      </c>
      <c r="D164" s="8">
        <v>-0.3921763073967704</v>
      </c>
      <c r="E164" s="8">
        <v>-0.80325208996829967</v>
      </c>
      <c r="F164" s="8">
        <v>-1.0237421697904183</v>
      </c>
      <c r="G164" s="8">
        <v>3.3893688136412754E-2</v>
      </c>
      <c r="H164" s="8">
        <v>4.990915685292386E-2</v>
      </c>
    </row>
  </sheetData>
  <phoneticPr fontId="1"/>
  <hyperlinks>
    <hyperlink ref="A4" location="A16" display="ケースの要約"/>
    <hyperlink ref="A5" location="A24" display="目的変数の要約"/>
    <hyperlink ref="A6" location="A30" display="基本統計量"/>
    <hyperlink ref="A7" location="A39" display="相関行列"/>
    <hyperlink ref="A8" location="A48" display="線形結合している変数"/>
    <hyperlink ref="A9" location="A51" display="変数選択の方法"/>
    <hyperlink ref="A10" location="A54" display="変数選択過程"/>
    <hyperlink ref="A11" location="A91" display="変数選択結果"/>
    <hyperlink ref="A12" location="A115" display="シミュレーション"/>
    <hyperlink ref="A13" location="A121" display="観測値×予測値"/>
    <hyperlink ref="B13" location="A121" display="残差プロット"/>
    <hyperlink ref="A14" location="A137" display="予測値"/>
    <hyperlink ref="B14" location="A137" display="回帰診断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</vt:lpstr>
      <vt:lpstr>結果</vt:lpstr>
    </vt:vector>
  </TitlesOfParts>
  <Company>株式会社 社会情報サービス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BellCurve</dc:creator>
  <dcterms:created xsi:type="dcterms:W3CDTF">2015-04-01T09:12:15Z</dcterms:created>
  <dcterms:modified xsi:type="dcterms:W3CDTF">2017-06-22T05:18:33Z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記録者">
    <vt:lpwstr>SSRI</vt:lpwstr>
  </property>
</Properties>
</file>